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42" i="1" l="1"/>
  <c r="H39" i="1"/>
  <c r="G39" i="1"/>
  <c r="F39" i="1"/>
  <c r="G40" i="1" l="1"/>
</calcChain>
</file>

<file path=xl/sharedStrings.xml><?xml version="1.0" encoding="utf-8"?>
<sst xmlns="http://schemas.openxmlformats.org/spreadsheetml/2006/main" count="250" uniqueCount="117">
  <si>
    <t>Приложение</t>
  </si>
  <si>
    <t>№ п/п</t>
  </si>
  <si>
    <t>Наименование поселения и населенного пункта</t>
  </si>
  <si>
    <t>Наименование предприятия</t>
  </si>
  <si>
    <t>Ф.И.О. руководителя</t>
  </si>
  <si>
    <t>Вид экономической деятельности*</t>
  </si>
  <si>
    <t>Количество созданных рабочих мест</t>
  </si>
  <si>
    <t>Создано рабочих мест для инвалидов</t>
  </si>
  <si>
    <t>Заявлено в Кадровый центр</t>
  </si>
  <si>
    <t>Основные профессии (специальности)</t>
  </si>
  <si>
    <t>Ожидаемый уровень оплаты труда</t>
  </si>
  <si>
    <t>Контактные данные работодателя (адрес, телефон)</t>
  </si>
  <si>
    <t>ИТОГО</t>
  </si>
  <si>
    <t>Создание рабочих мест в рамках реализации инвестпроектов</t>
  </si>
  <si>
    <t>ИТОГО с начала года</t>
  </si>
  <si>
    <t>*- транспорт и связь (ОКВЭД: раздел I);</t>
  </si>
  <si>
    <t>- финансовая деятельность (ОКВЭД: раздел K);</t>
  </si>
  <si>
    <t>- операции с недвижимым имуществом, аренда и предоставление услуг (ОКВЭД: раздел L);</t>
  </si>
  <si>
    <t>- государственное управление и обеспечение военной безопасности; социальное страхование (ОКВЭД: раздел L);</t>
  </si>
  <si>
    <t>- образование (ОКВЭД: раздел М);</t>
  </si>
  <si>
    <t>- здравоохранение и предоставление социальных услуг (ОКВЭД: раздел N);</t>
  </si>
  <si>
    <t>- предоставление прочих коммунальных, социальных и персональных услуг (ОКВЭД: раздел О);</t>
  </si>
  <si>
    <t>- деятельность домашних хозяйств (ОКВЭД: раздел Р);</t>
  </si>
  <si>
    <t>- деятельность экстерриториальных организаций (ОКВЭД: раздел Q);</t>
  </si>
  <si>
    <t>- сельское хозяйство, охота и лесное хозяйство (ОКВЭД: раздел А);</t>
  </si>
  <si>
    <t>- рыболовство, рыбоводство (ОКВЭД: раздел В);</t>
  </si>
  <si>
    <t>- добыча полезных ископаемых (ОКВЭД: раздел С);</t>
  </si>
  <si>
    <t>- обрабатывающие производства (ОКВЭД: раздел D);</t>
  </si>
  <si>
    <t>- производство и распределение электроэнергии, газа и воды (ОКВЭД: раздел Е);</t>
  </si>
  <si>
    <t>- оптовая и розничная торговля; ремонт автотранспортных средств, мотоциклов, бытовых изделий и предметов личного пользования (ОКВЭД: раздел G);</t>
  </si>
  <si>
    <t>- гостиницы и рестораны (ОКВЭД: раздел Н).</t>
  </si>
  <si>
    <t>ИТОГО за месяц</t>
  </si>
  <si>
    <t>Ульяновский филиал ПАО НК "РуссНефть"</t>
  </si>
  <si>
    <t>Начальник участка транспортного обеспечения</t>
  </si>
  <si>
    <t>Отчёт о создании рабочих мест на территории муниципального образования "Мелекесский район"  Ульяновской области                                                                                                                                          за период с 01.01.25 по 01.02.2025г. (ежемесячно)</t>
  </si>
  <si>
    <t>124 040 руб.</t>
  </si>
  <si>
    <t>Мастер по добыче нефти, газа и газового конденсата</t>
  </si>
  <si>
    <t> 85 472 руб.</t>
  </si>
  <si>
    <t>Бурильщик капитального ремонта скважин 6 разряда</t>
  </si>
  <si>
    <t>83 971 руб.</t>
  </si>
  <si>
    <t>Машинист подъемника 6 разряда</t>
  </si>
  <si>
    <t>Ведущий технолог</t>
  </si>
  <si>
    <t> 83 200 руб.</t>
  </si>
  <si>
    <t>Руководитель группы сопровождения автоматизированных систем управления процессами</t>
  </si>
  <si>
    <t>79 520 руб.</t>
  </si>
  <si>
    <t>Начальник смены центральной инженерно-технологической службы</t>
  </si>
  <si>
    <t>Мелекесский район, с. Вишенка, ул.Дорожная, 1; Телефон: 8422490184; Электронная почта: SavchenkoEP@russneft.ru</t>
  </si>
  <si>
    <t>06. добыча сырой нефти</t>
  </si>
  <si>
    <t>Савченко Евгения Павловна</t>
  </si>
  <si>
    <t>Мелекесский район, село Вишенка</t>
  </si>
  <si>
    <t>Помощник бурильщика капитального ремонта скважин 5 разряда</t>
  </si>
  <si>
    <t>74 800 руб.</t>
  </si>
  <si>
    <t>Агроном</t>
  </si>
  <si>
    <t>75 000 руб.</t>
  </si>
  <si>
    <t>Мелекесское подразделение ООО Компания "БИО-ТОН" в с. Тиинск Мелекесского района Ульяновской области; Телефон:  9279066247; Электронная почта:  y.siniutina@bioton-agro.ru</t>
  </si>
  <si>
    <t>Мелекесское подразделение, село Тиинск</t>
  </si>
  <si>
    <t xml:space="preserve">ООО Компания "БИО-ТОН" </t>
  </si>
  <si>
    <t>Синютина Юлия Анверовна</t>
  </si>
  <si>
    <t xml:space="preserve">01.1. Выращивание однолетних культур </t>
  </si>
  <si>
    <t>Водитель автомобиля 6 разряда (нефтевоза)</t>
  </si>
  <si>
    <t>68 364 руб.</t>
  </si>
  <si>
    <t>Машинист крана автомобильного 6 разряда</t>
  </si>
  <si>
    <t xml:space="preserve">66 756 руб. </t>
  </si>
  <si>
    <t>Машинист крана-манипулятора автомобильного 6 разряда</t>
  </si>
  <si>
    <t>Водитель автомобиля (лесовоза)</t>
  </si>
  <si>
    <t>65 000 руб.</t>
  </si>
  <si>
    <t>Мелекесский район, Мулловка рабочий поселок</t>
  </si>
  <si>
    <t>Ульяновская область, Мелекесский район, Мулловка рабочий поселок, улица Пушкина, здание 39; Телефон:  +7(999) 769-25-44; Электронная почта:  lesdimd@rambler.ru</t>
  </si>
  <si>
    <t>ООО "ЛЕСОПРОМЫШЛЕННИК"</t>
  </si>
  <si>
    <t>Егоров Владимир</t>
  </si>
  <si>
    <t xml:space="preserve">16.10.1. Производство пиломатериалов, кроме профилированных, толщиной более 6 мм; производство непропитанных железнодорожных и трамвайных шпал из древесины </t>
  </si>
  <si>
    <t>Электрогазосварщик, занятый на резке и ручной сварке 6 разряда</t>
  </si>
  <si>
    <t>64 784 руб.</t>
  </si>
  <si>
    <t>Мастер по подготовке нефти и газа</t>
  </si>
  <si>
    <t>62 928 руб.</t>
  </si>
  <si>
    <t>Машинист бульдозера 6 разряда</t>
  </si>
  <si>
    <t>61 568 руб.</t>
  </si>
  <si>
    <t>Ведущий инженер по связи</t>
  </si>
  <si>
    <t>61 180 руб.</t>
  </si>
  <si>
    <t>61 104 руб.</t>
  </si>
  <si>
    <t>60 950 руб.</t>
  </si>
  <si>
    <t>Электромонтер по ремонту и обслуживанию электрооборудования, непосредственно занятый на объектах добычи нефти, газа и газового конденсата 6 разряда</t>
  </si>
  <si>
    <t>Фельдшер скорой медицинской помощи</t>
  </si>
  <si>
    <t>60 000 руб.</t>
  </si>
  <si>
    <t>ГОСУДАРСТВЕННОЕ УЧРЕЖДЕНИЕ ЗДРАВООХРАНЕНИЯ "НОВОМАЙНСКАЯ УЧАСТКОВАЯ БОЛЬНИЦА"</t>
  </si>
  <si>
    <t xml:space="preserve"> Регина Александровна Чердаков</t>
  </si>
  <si>
    <t>Ульяновская область, Мелекесский район, Новая Майна рабочий поселок, Комсомольская улица, дом: Д.36; Телефон:  9372769929
Электронная почта:  NMGB@MZ73.RU</t>
  </si>
  <si>
    <t>Мелекесский район, Новая Майна рабочий поселок</t>
  </si>
  <si>
    <t xml:space="preserve"> деятельности 
86.10. Деятельность больничных организаций </t>
  </si>
  <si>
    <t>Медицинская сестра</t>
  </si>
  <si>
    <t>Швея</t>
  </si>
  <si>
    <t>Ульяновская область, Мелекесский район, Мулловка рабочий поселок, Фабричная улица, дом: ЗД. 17/1; Телефон:  8423592751
Электронная почта:  matekour@mail.ru</t>
  </si>
  <si>
    <t>ОБЩЕСТВО С ОГРАНИЧЕННОЙ ОТВЕТСТВЕННОСТЬЮ "РЕЗЕРВ МТ"</t>
  </si>
  <si>
    <t>Ирина Валентиновна Седова</t>
  </si>
  <si>
    <t xml:space="preserve"> 13.92. «Производство готовых текстильных изделий, кроме одежды» </t>
  </si>
  <si>
    <t>Машинист крана-манипулятора автомобильного 5 разряда</t>
  </si>
  <si>
    <t>59 381 руб.</t>
  </si>
  <si>
    <t>Ведущий инженер ремонтно-строительного участка</t>
  </si>
  <si>
    <t>58 380 руб.</t>
  </si>
  <si>
    <t>Оператор по добыче нефти и газа 4 разряда</t>
  </si>
  <si>
    <t>57 027 руб.</t>
  </si>
  <si>
    <t>Слесарь по контрольно-измерительным приборам и автоматике 6 разряда</t>
  </si>
  <si>
    <t>56 240 руб.</t>
  </si>
  <si>
    <t>Техник по радионавигации, радиолокации и связи</t>
  </si>
  <si>
    <t>56 082 руб.</t>
  </si>
  <si>
    <t>Мелекесский район, село Никольское-на-Черемшане</t>
  </si>
  <si>
    <t>"АЭРОНАВИГАЦИЯ ЦЕНТРАЛЬНОЙ ВОЛГИ"</t>
  </si>
  <si>
    <t>Евгений Валерьевич Бодунов</t>
  </si>
  <si>
    <t>Ульяновская область, Мелекесский район, село Никольское-на-Черемшане, ул.Прибрежная, зд.19/3; Телефон:  8422618814
Электронная почта:  ok@ulyanovsk.cv.gkovd.ru</t>
  </si>
  <si>
    <t>30.30. Производство летательных аппаратов, включая космические, и соответствующего оборудования</t>
  </si>
  <si>
    <t>Водитель по перевозке лесоматериалов</t>
  </si>
  <si>
    <t xml:space="preserve">55 000 руб. </t>
  </si>
  <si>
    <t>Оператор обезвоживающей и обессоливающей установки 5 разряда</t>
  </si>
  <si>
    <t xml:space="preserve">54 360 руб. </t>
  </si>
  <si>
    <t>Электромонтер по ремонту и обслуживанию электрооборудования 5 разряда</t>
  </si>
  <si>
    <t>Монтажник по монтажу стальных и железобетонных конструкций 6 разряда</t>
  </si>
  <si>
    <t>52 560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</si>
</sst>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topLeftCell="A34" zoomScale="60" zoomScaleNormal="60" workbookViewId="0">
      <selection activeCell="B38" sqref="B38"/>
    </sheetView>
  </sheetViews>
  <sheetFormatPr defaultRowHeight="15" x14ac:dyDescent="0.25"/>
  <cols>
    <col min="1" max="1" width="5.28515625" customWidth="1"/>
    <col min="2" max="2" width="24" customWidth="1"/>
    <col min="3" max="3" width="38.42578125" customWidth="1"/>
    <col min="4" max="4" width="33" customWidth="1"/>
    <col min="5" max="5" width="24.5703125" customWidth="1"/>
    <col min="6" max="7" width="18.42578125" customWidth="1"/>
    <col min="8" max="8" width="20" customWidth="1"/>
    <col min="9" max="9" width="26.85546875" customWidth="1"/>
    <col min="10" max="10" width="26.42578125" customWidth="1"/>
    <col min="11" max="11" width="26.5703125" customWidth="1"/>
  </cols>
  <sheetData>
    <row r="1" spans="1:11" ht="1.5" customHeight="1" x14ac:dyDescent="0.4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61.5" customHeight="1" x14ac:dyDescent="0.25">
      <c r="A2" s="22" t="s">
        <v>34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84.7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</row>
    <row r="4" spans="1:11" ht="18.7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 s="5" customFormat="1" ht="165.75" customHeight="1" x14ac:dyDescent="0.25">
      <c r="A5" s="2">
        <v>1</v>
      </c>
      <c r="B5" s="20" t="s">
        <v>49</v>
      </c>
      <c r="C5" s="3" t="s">
        <v>32</v>
      </c>
      <c r="D5" s="3" t="s">
        <v>48</v>
      </c>
      <c r="E5" s="3" t="s">
        <v>47</v>
      </c>
      <c r="F5" s="1">
        <v>1</v>
      </c>
      <c r="G5" s="1"/>
      <c r="H5" s="6">
        <v>1</v>
      </c>
      <c r="I5" s="1" t="s">
        <v>33</v>
      </c>
      <c r="J5" s="8" t="s">
        <v>35</v>
      </c>
      <c r="K5" s="6" t="s">
        <v>46</v>
      </c>
    </row>
    <row r="6" spans="1:11" s="5" customFormat="1" ht="214.5" customHeight="1" x14ac:dyDescent="0.25">
      <c r="A6" s="2">
        <v>2</v>
      </c>
      <c r="B6" s="20" t="s">
        <v>49</v>
      </c>
      <c r="C6" s="3" t="s">
        <v>32</v>
      </c>
      <c r="D6" s="3" t="s">
        <v>48</v>
      </c>
      <c r="E6" s="3" t="s">
        <v>47</v>
      </c>
      <c r="F6" s="1">
        <v>2</v>
      </c>
      <c r="G6" s="1"/>
      <c r="H6" s="6">
        <v>2</v>
      </c>
      <c r="I6" s="1" t="s">
        <v>36</v>
      </c>
      <c r="J6" s="8" t="s">
        <v>37</v>
      </c>
      <c r="K6" s="6" t="s">
        <v>46</v>
      </c>
    </row>
    <row r="7" spans="1:11" s="5" customFormat="1" ht="214.5" customHeight="1" x14ac:dyDescent="0.25">
      <c r="A7" s="2">
        <v>3</v>
      </c>
      <c r="B7" s="20" t="s">
        <v>49</v>
      </c>
      <c r="C7" s="3" t="s">
        <v>32</v>
      </c>
      <c r="D7" s="3" t="s">
        <v>48</v>
      </c>
      <c r="E7" s="3" t="s">
        <v>47</v>
      </c>
      <c r="F7" s="3">
        <v>2</v>
      </c>
      <c r="G7" s="3"/>
      <c r="H7" s="2">
        <v>2</v>
      </c>
      <c r="I7" s="3" t="s">
        <v>38</v>
      </c>
      <c r="J7" s="4" t="s">
        <v>39</v>
      </c>
      <c r="K7" s="6" t="s">
        <v>46</v>
      </c>
    </row>
    <row r="8" spans="1:11" s="9" customFormat="1" ht="141.75" customHeight="1" x14ac:dyDescent="0.25">
      <c r="A8" s="6">
        <v>4</v>
      </c>
      <c r="B8" s="20" t="s">
        <v>49</v>
      </c>
      <c r="C8" s="3" t="s">
        <v>32</v>
      </c>
      <c r="D8" s="3" t="s">
        <v>48</v>
      </c>
      <c r="E8" s="3" t="s">
        <v>47</v>
      </c>
      <c r="F8" s="1">
        <v>1</v>
      </c>
      <c r="G8" s="1"/>
      <c r="H8" s="6">
        <v>1</v>
      </c>
      <c r="I8" s="1" t="s">
        <v>40</v>
      </c>
      <c r="J8" s="8" t="s">
        <v>39</v>
      </c>
      <c r="K8" s="6" t="s">
        <v>46</v>
      </c>
    </row>
    <row r="9" spans="1:11" s="5" customFormat="1" ht="160.5" customHeight="1" x14ac:dyDescent="0.25">
      <c r="A9" s="2">
        <v>5</v>
      </c>
      <c r="B9" s="20" t="s">
        <v>49</v>
      </c>
      <c r="C9" s="3" t="s">
        <v>32</v>
      </c>
      <c r="D9" s="3" t="s">
        <v>48</v>
      </c>
      <c r="E9" s="3" t="s">
        <v>47</v>
      </c>
      <c r="F9" s="3">
        <v>2</v>
      </c>
      <c r="G9" s="3"/>
      <c r="H9" s="2">
        <v>2</v>
      </c>
      <c r="I9" s="3" t="s">
        <v>41</v>
      </c>
      <c r="J9" s="4" t="s">
        <v>42</v>
      </c>
      <c r="K9" s="6" t="s">
        <v>46</v>
      </c>
    </row>
    <row r="10" spans="1:11" s="5" customFormat="1" ht="160.5" customHeight="1" x14ac:dyDescent="0.25">
      <c r="A10" s="2">
        <v>6</v>
      </c>
      <c r="B10" s="20" t="s">
        <v>49</v>
      </c>
      <c r="C10" s="3" t="s">
        <v>32</v>
      </c>
      <c r="D10" s="3" t="s">
        <v>48</v>
      </c>
      <c r="E10" s="3" t="s">
        <v>47</v>
      </c>
      <c r="F10" s="3">
        <v>1</v>
      </c>
      <c r="G10" s="3"/>
      <c r="H10" s="2">
        <v>1</v>
      </c>
      <c r="I10" s="3" t="s">
        <v>43</v>
      </c>
      <c r="J10" s="4" t="s">
        <v>44</v>
      </c>
      <c r="K10" s="6" t="s">
        <v>46</v>
      </c>
    </row>
    <row r="11" spans="1:11" s="5" customFormat="1" ht="214.5" customHeight="1" x14ac:dyDescent="0.25">
      <c r="A11" s="2">
        <v>7</v>
      </c>
      <c r="B11" s="20" t="s">
        <v>49</v>
      </c>
      <c r="C11" s="3" t="s">
        <v>32</v>
      </c>
      <c r="D11" s="3" t="s">
        <v>48</v>
      </c>
      <c r="E11" s="3" t="s">
        <v>47</v>
      </c>
      <c r="F11" s="1">
        <v>1</v>
      </c>
      <c r="G11" s="1"/>
      <c r="H11" s="6">
        <v>1</v>
      </c>
      <c r="I11" s="1" t="s">
        <v>45</v>
      </c>
      <c r="J11" s="4" t="s">
        <v>44</v>
      </c>
      <c r="K11" s="6" t="s">
        <v>46</v>
      </c>
    </row>
    <row r="12" spans="1:11" s="9" customFormat="1" ht="210" customHeight="1" x14ac:dyDescent="0.25">
      <c r="A12" s="6">
        <v>8</v>
      </c>
      <c r="B12" s="20" t="s">
        <v>55</v>
      </c>
      <c r="C12" s="3" t="s">
        <v>56</v>
      </c>
      <c r="D12" s="3" t="s">
        <v>57</v>
      </c>
      <c r="E12" s="3" t="s">
        <v>58</v>
      </c>
      <c r="F12" s="1">
        <v>1</v>
      </c>
      <c r="G12" s="1"/>
      <c r="H12" s="6">
        <v>1</v>
      </c>
      <c r="I12" s="1" t="s">
        <v>52</v>
      </c>
      <c r="J12" s="8" t="s">
        <v>53</v>
      </c>
      <c r="K12" s="6" t="s">
        <v>54</v>
      </c>
    </row>
    <row r="13" spans="1:11" s="9" customFormat="1" ht="152.25" customHeight="1" x14ac:dyDescent="0.25">
      <c r="A13" s="6">
        <v>9</v>
      </c>
      <c r="B13" s="20" t="s">
        <v>49</v>
      </c>
      <c r="C13" s="3" t="s">
        <v>32</v>
      </c>
      <c r="D13" s="3" t="s">
        <v>48</v>
      </c>
      <c r="E13" s="3" t="s">
        <v>47</v>
      </c>
      <c r="F13" s="1">
        <v>1</v>
      </c>
      <c r="G13" s="1"/>
      <c r="H13" s="6">
        <v>1</v>
      </c>
      <c r="I13" s="1" t="s">
        <v>50</v>
      </c>
      <c r="J13" s="8" t="s">
        <v>51</v>
      </c>
      <c r="K13" s="6" t="s">
        <v>46</v>
      </c>
    </row>
    <row r="14" spans="1:11" s="9" customFormat="1" ht="152.25" customHeight="1" x14ac:dyDescent="0.25">
      <c r="A14" s="6">
        <v>10</v>
      </c>
      <c r="B14" s="20" t="s">
        <v>49</v>
      </c>
      <c r="C14" s="3" t="s">
        <v>32</v>
      </c>
      <c r="D14" s="3" t="s">
        <v>48</v>
      </c>
      <c r="E14" s="3" t="s">
        <v>47</v>
      </c>
      <c r="F14" s="1">
        <v>6</v>
      </c>
      <c r="G14" s="1"/>
      <c r="H14" s="6">
        <v>6</v>
      </c>
      <c r="I14" s="1" t="s">
        <v>59</v>
      </c>
      <c r="J14" s="8" t="s">
        <v>60</v>
      </c>
      <c r="K14" s="6" t="s">
        <v>46</v>
      </c>
    </row>
    <row r="15" spans="1:11" s="9" customFormat="1" ht="152.25" customHeight="1" x14ac:dyDescent="0.25">
      <c r="A15" s="6">
        <v>11</v>
      </c>
      <c r="B15" s="20" t="s">
        <v>49</v>
      </c>
      <c r="C15" s="3" t="s">
        <v>32</v>
      </c>
      <c r="D15" s="3" t="s">
        <v>48</v>
      </c>
      <c r="E15" s="3" t="s">
        <v>47</v>
      </c>
      <c r="F15" s="1">
        <v>4</v>
      </c>
      <c r="G15" s="1"/>
      <c r="H15" s="6">
        <v>4</v>
      </c>
      <c r="I15" s="1" t="s">
        <v>61</v>
      </c>
      <c r="J15" s="8" t="s">
        <v>62</v>
      </c>
      <c r="K15" s="6" t="s">
        <v>46</v>
      </c>
    </row>
    <row r="16" spans="1:11" s="9" customFormat="1" ht="152.25" customHeight="1" x14ac:dyDescent="0.25">
      <c r="A16" s="6">
        <v>12</v>
      </c>
      <c r="B16" s="20" t="s">
        <v>49</v>
      </c>
      <c r="C16" s="3" t="s">
        <v>32</v>
      </c>
      <c r="D16" s="3" t="s">
        <v>48</v>
      </c>
      <c r="E16" s="3" t="s">
        <v>47</v>
      </c>
      <c r="F16" s="1">
        <v>3</v>
      </c>
      <c r="G16" s="1"/>
      <c r="H16" s="6">
        <v>3</v>
      </c>
      <c r="I16" s="1" t="s">
        <v>63</v>
      </c>
      <c r="J16" s="8" t="s">
        <v>62</v>
      </c>
      <c r="K16" s="6" t="s">
        <v>46</v>
      </c>
    </row>
    <row r="17" spans="1:11" s="9" customFormat="1" ht="216.75" customHeight="1" x14ac:dyDescent="0.25">
      <c r="A17" s="6">
        <v>13</v>
      </c>
      <c r="B17" s="1" t="s">
        <v>66</v>
      </c>
      <c r="C17" s="1" t="s">
        <v>68</v>
      </c>
      <c r="D17" s="7" t="s">
        <v>69</v>
      </c>
      <c r="E17" s="7" t="s">
        <v>70</v>
      </c>
      <c r="F17" s="1">
        <v>1</v>
      </c>
      <c r="G17" s="1"/>
      <c r="H17" s="6">
        <v>1</v>
      </c>
      <c r="I17" s="1" t="s">
        <v>64</v>
      </c>
      <c r="J17" s="8" t="s">
        <v>65</v>
      </c>
      <c r="K17" s="6" t="s">
        <v>67</v>
      </c>
    </row>
    <row r="18" spans="1:11" s="9" customFormat="1" ht="197.25" customHeight="1" x14ac:dyDescent="0.25">
      <c r="A18" s="6">
        <v>14</v>
      </c>
      <c r="B18" s="20" t="s">
        <v>49</v>
      </c>
      <c r="C18" s="3" t="s">
        <v>32</v>
      </c>
      <c r="D18" s="3" t="s">
        <v>48</v>
      </c>
      <c r="E18" s="3" t="s">
        <v>47</v>
      </c>
      <c r="F18" s="1">
        <v>3</v>
      </c>
      <c r="G18" s="1"/>
      <c r="H18" s="6">
        <v>3</v>
      </c>
      <c r="I18" s="1" t="s">
        <v>71</v>
      </c>
      <c r="J18" s="8" t="s">
        <v>72</v>
      </c>
      <c r="K18" s="6" t="s">
        <v>46</v>
      </c>
    </row>
    <row r="19" spans="1:11" s="9" customFormat="1" ht="197.25" customHeight="1" x14ac:dyDescent="0.25">
      <c r="A19" s="6">
        <v>15</v>
      </c>
      <c r="B19" s="20" t="s">
        <v>49</v>
      </c>
      <c r="C19" s="3" t="s">
        <v>32</v>
      </c>
      <c r="D19" s="3" t="s">
        <v>48</v>
      </c>
      <c r="E19" s="3" t="s">
        <v>47</v>
      </c>
      <c r="F19" s="1">
        <v>1</v>
      </c>
      <c r="G19" s="1"/>
      <c r="H19" s="6">
        <v>1</v>
      </c>
      <c r="I19" s="1" t="s">
        <v>73</v>
      </c>
      <c r="J19" s="8" t="s">
        <v>74</v>
      </c>
      <c r="K19" s="6" t="s">
        <v>46</v>
      </c>
    </row>
    <row r="20" spans="1:11" s="9" customFormat="1" ht="197.25" customHeight="1" x14ac:dyDescent="0.25">
      <c r="A20" s="6">
        <v>16</v>
      </c>
      <c r="B20" s="20" t="s">
        <v>49</v>
      </c>
      <c r="C20" s="3" t="s">
        <v>32</v>
      </c>
      <c r="D20" s="3" t="s">
        <v>48</v>
      </c>
      <c r="E20" s="3" t="s">
        <v>47</v>
      </c>
      <c r="F20" s="1">
        <v>1</v>
      </c>
      <c r="G20" s="1"/>
      <c r="H20" s="6">
        <v>1</v>
      </c>
      <c r="I20" s="1" t="s">
        <v>75</v>
      </c>
      <c r="J20" s="8" t="s">
        <v>76</v>
      </c>
      <c r="K20" s="6" t="s">
        <v>46</v>
      </c>
    </row>
    <row r="21" spans="1:11" s="9" customFormat="1" ht="197.25" customHeight="1" x14ac:dyDescent="0.25">
      <c r="A21" s="6">
        <v>17</v>
      </c>
      <c r="B21" s="20" t="s">
        <v>49</v>
      </c>
      <c r="C21" s="3" t="s">
        <v>32</v>
      </c>
      <c r="D21" s="3" t="s">
        <v>48</v>
      </c>
      <c r="E21" s="3" t="s">
        <v>47</v>
      </c>
      <c r="F21" s="1">
        <v>1</v>
      </c>
      <c r="G21" s="1"/>
      <c r="H21" s="6">
        <v>1</v>
      </c>
      <c r="I21" s="1" t="s">
        <v>77</v>
      </c>
      <c r="J21" s="8" t="s">
        <v>78</v>
      </c>
      <c r="K21" s="6" t="s">
        <v>46</v>
      </c>
    </row>
    <row r="22" spans="1:11" s="9" customFormat="1" ht="197.25" customHeight="1" x14ac:dyDescent="0.25">
      <c r="A22" s="6">
        <v>18</v>
      </c>
      <c r="B22" s="20" t="s">
        <v>49</v>
      </c>
      <c r="C22" s="3" t="s">
        <v>32</v>
      </c>
      <c r="D22" s="3" t="s">
        <v>48</v>
      </c>
      <c r="E22" s="3" t="s">
        <v>47</v>
      </c>
      <c r="F22" s="1">
        <v>2</v>
      </c>
      <c r="G22" s="1"/>
      <c r="H22" s="6">
        <v>2</v>
      </c>
      <c r="I22" s="1" t="s">
        <v>71</v>
      </c>
      <c r="J22" s="8" t="s">
        <v>79</v>
      </c>
      <c r="K22" s="6" t="s">
        <v>46</v>
      </c>
    </row>
    <row r="23" spans="1:11" s="9" customFormat="1" ht="186.75" customHeight="1" x14ac:dyDescent="0.25">
      <c r="A23" s="6">
        <v>19</v>
      </c>
      <c r="B23" s="20" t="s">
        <v>49</v>
      </c>
      <c r="C23" s="3" t="s">
        <v>32</v>
      </c>
      <c r="D23" s="3" t="s">
        <v>48</v>
      </c>
      <c r="E23" s="3" t="s">
        <v>47</v>
      </c>
      <c r="F23" s="1">
        <v>1</v>
      </c>
      <c r="G23" s="1"/>
      <c r="H23" s="6">
        <v>1</v>
      </c>
      <c r="I23" s="1" t="s">
        <v>81</v>
      </c>
      <c r="J23" s="8" t="s">
        <v>80</v>
      </c>
      <c r="K23" s="6" t="s">
        <v>46</v>
      </c>
    </row>
    <row r="24" spans="1:11" s="9" customFormat="1" ht="211.5" customHeight="1" x14ac:dyDescent="0.25">
      <c r="A24" s="6">
        <v>20</v>
      </c>
      <c r="B24" s="1" t="s">
        <v>87</v>
      </c>
      <c r="C24" s="1" t="s">
        <v>84</v>
      </c>
      <c r="D24" s="7" t="s">
        <v>85</v>
      </c>
      <c r="E24" s="7" t="s">
        <v>88</v>
      </c>
      <c r="F24" s="1">
        <v>1</v>
      </c>
      <c r="G24" s="1"/>
      <c r="H24" s="6">
        <v>1</v>
      </c>
      <c r="I24" s="1" t="s">
        <v>82</v>
      </c>
      <c r="J24" s="8" t="s">
        <v>83</v>
      </c>
      <c r="K24" s="6" t="s">
        <v>86</v>
      </c>
    </row>
    <row r="25" spans="1:11" s="9" customFormat="1" ht="192" customHeight="1" x14ac:dyDescent="0.25">
      <c r="A25" s="6">
        <v>21</v>
      </c>
      <c r="B25" s="1" t="s">
        <v>87</v>
      </c>
      <c r="C25" s="1" t="s">
        <v>84</v>
      </c>
      <c r="D25" s="7" t="s">
        <v>85</v>
      </c>
      <c r="E25" s="7" t="s">
        <v>88</v>
      </c>
      <c r="F25" s="1">
        <v>3</v>
      </c>
      <c r="G25" s="1"/>
      <c r="H25" s="6">
        <v>3</v>
      </c>
      <c r="I25" s="1" t="s">
        <v>89</v>
      </c>
      <c r="J25" s="8" t="s">
        <v>83</v>
      </c>
      <c r="K25" s="6" t="s">
        <v>86</v>
      </c>
    </row>
    <row r="26" spans="1:11" s="9" customFormat="1" ht="168.75" customHeight="1" x14ac:dyDescent="0.25">
      <c r="A26" s="6">
        <v>22</v>
      </c>
      <c r="B26" s="1" t="s">
        <v>66</v>
      </c>
      <c r="C26" s="1" t="s">
        <v>92</v>
      </c>
      <c r="D26" s="7" t="s">
        <v>93</v>
      </c>
      <c r="E26" s="7" t="s">
        <v>94</v>
      </c>
      <c r="F26" s="1">
        <v>10</v>
      </c>
      <c r="G26" s="1"/>
      <c r="H26" s="6">
        <v>10</v>
      </c>
      <c r="I26" s="1" t="s">
        <v>90</v>
      </c>
      <c r="J26" s="8" t="s">
        <v>83</v>
      </c>
      <c r="K26" s="6" t="s">
        <v>91</v>
      </c>
    </row>
    <row r="27" spans="1:11" s="9" customFormat="1" ht="171" customHeight="1" x14ac:dyDescent="0.25">
      <c r="A27" s="6">
        <v>23</v>
      </c>
      <c r="B27" s="20" t="s">
        <v>49</v>
      </c>
      <c r="C27" s="3" t="s">
        <v>32</v>
      </c>
      <c r="D27" s="3" t="s">
        <v>48</v>
      </c>
      <c r="E27" s="3" t="s">
        <v>47</v>
      </c>
      <c r="F27" s="1">
        <v>1</v>
      </c>
      <c r="G27" s="1"/>
      <c r="H27" s="6">
        <v>1</v>
      </c>
      <c r="I27" s="1" t="s">
        <v>95</v>
      </c>
      <c r="J27" s="8" t="s">
        <v>96</v>
      </c>
      <c r="K27" s="6" t="s">
        <v>46</v>
      </c>
    </row>
    <row r="28" spans="1:11" s="9" customFormat="1" ht="133.5" customHeight="1" x14ac:dyDescent="0.25">
      <c r="A28" s="6">
        <v>24</v>
      </c>
      <c r="B28" s="20" t="s">
        <v>49</v>
      </c>
      <c r="C28" s="3" t="s">
        <v>32</v>
      </c>
      <c r="D28" s="3" t="s">
        <v>48</v>
      </c>
      <c r="E28" s="3" t="s">
        <v>47</v>
      </c>
      <c r="F28" s="1">
        <v>1</v>
      </c>
      <c r="G28" s="1"/>
      <c r="H28" s="6">
        <v>1</v>
      </c>
      <c r="I28" s="1" t="s">
        <v>97</v>
      </c>
      <c r="J28" s="8" t="s">
        <v>98</v>
      </c>
      <c r="K28" s="6" t="s">
        <v>46</v>
      </c>
    </row>
    <row r="29" spans="1:11" s="9" customFormat="1" ht="158.25" customHeight="1" x14ac:dyDescent="0.25">
      <c r="A29" s="6">
        <v>25</v>
      </c>
      <c r="B29" s="20" t="s">
        <v>49</v>
      </c>
      <c r="C29" s="3" t="s">
        <v>32</v>
      </c>
      <c r="D29" s="3" t="s">
        <v>48</v>
      </c>
      <c r="E29" s="3" t="s">
        <v>47</v>
      </c>
      <c r="F29" s="1">
        <v>8</v>
      </c>
      <c r="G29" s="1"/>
      <c r="H29" s="1">
        <v>8</v>
      </c>
      <c r="I29" s="1" t="s">
        <v>99</v>
      </c>
      <c r="J29" s="8" t="s">
        <v>100</v>
      </c>
      <c r="K29" s="6" t="s">
        <v>46</v>
      </c>
    </row>
    <row r="30" spans="1:11" s="9" customFormat="1" ht="171" customHeight="1" x14ac:dyDescent="0.25">
      <c r="A30" s="6">
        <v>26</v>
      </c>
      <c r="B30" s="20" t="s">
        <v>49</v>
      </c>
      <c r="C30" s="3" t="s">
        <v>32</v>
      </c>
      <c r="D30" s="3" t="s">
        <v>48</v>
      </c>
      <c r="E30" s="3" t="s">
        <v>47</v>
      </c>
      <c r="F30" s="1">
        <v>1</v>
      </c>
      <c r="G30" s="1"/>
      <c r="H30" s="6">
        <v>1</v>
      </c>
      <c r="I30" s="1" t="s">
        <v>101</v>
      </c>
      <c r="J30" s="8" t="s">
        <v>102</v>
      </c>
      <c r="K30" s="6" t="s">
        <v>46</v>
      </c>
    </row>
    <row r="31" spans="1:11" s="9" customFormat="1" ht="194.25" customHeight="1" x14ac:dyDescent="0.25">
      <c r="A31" s="6">
        <v>27</v>
      </c>
      <c r="B31" s="1" t="s">
        <v>105</v>
      </c>
      <c r="C31" s="1" t="s">
        <v>106</v>
      </c>
      <c r="D31" s="7" t="s">
        <v>107</v>
      </c>
      <c r="E31" s="7" t="s">
        <v>109</v>
      </c>
      <c r="F31" s="1">
        <v>1</v>
      </c>
      <c r="G31" s="1"/>
      <c r="H31" s="6">
        <v>1</v>
      </c>
      <c r="I31" s="1" t="s">
        <v>103</v>
      </c>
      <c r="J31" s="8" t="s">
        <v>104</v>
      </c>
      <c r="K31" s="6" t="s">
        <v>108</v>
      </c>
    </row>
    <row r="32" spans="1:11" s="9" customFormat="1" ht="222.75" customHeight="1" x14ac:dyDescent="0.25">
      <c r="A32" s="6">
        <v>28</v>
      </c>
      <c r="B32" s="1" t="s">
        <v>66</v>
      </c>
      <c r="C32" s="1" t="s">
        <v>68</v>
      </c>
      <c r="D32" s="7" t="s">
        <v>69</v>
      </c>
      <c r="E32" s="7" t="s">
        <v>70</v>
      </c>
      <c r="F32" s="1">
        <v>1</v>
      </c>
      <c r="G32" s="1"/>
      <c r="H32" s="6">
        <v>1</v>
      </c>
      <c r="I32" s="1" t="s">
        <v>110</v>
      </c>
      <c r="J32" s="8" t="s">
        <v>111</v>
      </c>
      <c r="K32" s="6" t="s">
        <v>67</v>
      </c>
    </row>
    <row r="33" spans="1:11" s="9" customFormat="1" ht="163.5" customHeight="1" x14ac:dyDescent="0.25">
      <c r="A33" s="6">
        <v>29</v>
      </c>
      <c r="B33" s="20" t="s">
        <v>49</v>
      </c>
      <c r="C33" s="3" t="s">
        <v>32</v>
      </c>
      <c r="D33" s="3" t="s">
        <v>48</v>
      </c>
      <c r="E33" s="3" t="s">
        <v>47</v>
      </c>
      <c r="F33" s="1">
        <v>4</v>
      </c>
      <c r="G33" s="1"/>
      <c r="H33" s="6">
        <v>4</v>
      </c>
      <c r="I33" s="1" t="s">
        <v>112</v>
      </c>
      <c r="J33" s="8" t="s">
        <v>113</v>
      </c>
      <c r="K33" s="6" t="s">
        <v>46</v>
      </c>
    </row>
    <row r="34" spans="1:11" s="9" customFormat="1" ht="173.25" customHeight="1" x14ac:dyDescent="0.25">
      <c r="A34" s="6">
        <v>30</v>
      </c>
      <c r="B34" s="20" t="s">
        <v>49</v>
      </c>
      <c r="C34" s="3" t="s">
        <v>32</v>
      </c>
      <c r="D34" s="3" t="s">
        <v>48</v>
      </c>
      <c r="E34" s="3" t="s">
        <v>47</v>
      </c>
      <c r="F34" s="1">
        <v>4</v>
      </c>
      <c r="G34" s="1"/>
      <c r="H34" s="6">
        <v>4</v>
      </c>
      <c r="I34" s="1" t="s">
        <v>114</v>
      </c>
      <c r="J34" s="8" t="s">
        <v>113</v>
      </c>
      <c r="K34" s="6" t="s">
        <v>46</v>
      </c>
    </row>
    <row r="35" spans="1:11" s="9" customFormat="1" ht="171" customHeight="1" x14ac:dyDescent="0.25">
      <c r="A35" s="6">
        <v>31</v>
      </c>
      <c r="B35" s="20" t="s">
        <v>49</v>
      </c>
      <c r="C35" s="3" t="s">
        <v>32</v>
      </c>
      <c r="D35" s="3" t="s">
        <v>48</v>
      </c>
      <c r="E35" s="3" t="s">
        <v>47</v>
      </c>
      <c r="F35" s="1">
        <v>2</v>
      </c>
      <c r="G35" s="1"/>
      <c r="H35" s="6">
        <v>2</v>
      </c>
      <c r="I35" s="1" t="s">
        <v>115</v>
      </c>
      <c r="J35" s="8" t="s">
        <v>116</v>
      </c>
      <c r="K35" s="6" t="s">
        <v>46</v>
      </c>
    </row>
    <row r="36" spans="1:11" ht="28.5" customHeight="1" x14ac:dyDescent="0.25">
      <c r="A36" s="23"/>
      <c r="B36" s="24"/>
      <c r="C36" s="10"/>
      <c r="D36" s="10"/>
      <c r="E36" s="10"/>
      <c r="F36" s="10"/>
      <c r="G36" s="10"/>
      <c r="H36" s="10"/>
      <c r="I36" s="10"/>
      <c r="J36" s="10"/>
      <c r="K36" s="1"/>
    </row>
    <row r="37" spans="1:11" s="9" customFormat="1" ht="33.75" customHeight="1" x14ac:dyDescent="0.25">
      <c r="A37" s="25" t="s">
        <v>13</v>
      </c>
      <c r="B37" s="26"/>
      <c r="C37" s="26"/>
      <c r="D37" s="26"/>
      <c r="E37" s="26"/>
      <c r="F37" s="26"/>
      <c r="G37" s="26"/>
      <c r="H37" s="26"/>
      <c r="I37" s="26"/>
      <c r="J37" s="26"/>
      <c r="K37" s="27"/>
    </row>
    <row r="38" spans="1:11" s="9" customFormat="1" ht="116.25" customHeight="1" x14ac:dyDescent="0.25">
      <c r="A38" s="6">
        <v>1</v>
      </c>
      <c r="B38" s="1"/>
      <c r="C38" s="1"/>
      <c r="D38" s="6"/>
      <c r="E38" s="6"/>
      <c r="F38" s="1"/>
      <c r="G38" s="1"/>
      <c r="H38" s="6"/>
      <c r="I38" s="1"/>
      <c r="J38" s="1"/>
      <c r="K38" s="1"/>
    </row>
    <row r="39" spans="1:11" ht="18.75" x14ac:dyDescent="0.25">
      <c r="A39" s="23" t="s">
        <v>12</v>
      </c>
      <c r="B39" s="24"/>
      <c r="C39" s="10"/>
      <c r="D39" s="10"/>
      <c r="E39" s="10"/>
      <c r="F39" s="10">
        <f>SUM(F38:F38)</f>
        <v>0</v>
      </c>
      <c r="G39" s="10">
        <f>SUM(G38:G38)</f>
        <v>0</v>
      </c>
      <c r="H39" s="10">
        <f>SUM(H38:H38)</f>
        <v>0</v>
      </c>
      <c r="I39" s="10"/>
      <c r="J39" s="10"/>
      <c r="K39" s="1"/>
    </row>
    <row r="40" spans="1:11" ht="18.75" x14ac:dyDescent="0.25">
      <c r="A40" s="11"/>
      <c r="B40" s="12" t="s">
        <v>31</v>
      </c>
      <c r="C40" s="10"/>
      <c r="D40" s="10"/>
      <c r="E40" s="10"/>
      <c r="F40" s="11">
        <v>37</v>
      </c>
      <c r="G40" s="11">
        <f>G39+G36</f>
        <v>0</v>
      </c>
      <c r="H40" s="13">
        <v>37</v>
      </c>
      <c r="I40" s="10"/>
      <c r="J40" s="10"/>
      <c r="K40" s="1"/>
    </row>
    <row r="41" spans="1:11" ht="18.75" x14ac:dyDescent="0.25">
      <c r="A41" s="11"/>
      <c r="B41" s="12" t="s">
        <v>14</v>
      </c>
      <c r="C41" s="10"/>
      <c r="D41" s="10"/>
      <c r="E41" s="10"/>
      <c r="F41" s="13">
        <v>478</v>
      </c>
      <c r="G41" s="11">
        <v>7</v>
      </c>
      <c r="H41" s="13">
        <v>478</v>
      </c>
      <c r="I41" s="10"/>
      <c r="J41" s="10"/>
      <c r="K41" s="1"/>
    </row>
    <row r="42" spans="1:11" ht="18.75" x14ac:dyDescent="0.25">
      <c r="A42" s="14"/>
      <c r="B42" s="15"/>
      <c r="C42" s="16"/>
      <c r="D42" s="16"/>
      <c r="E42" s="16"/>
      <c r="F42" s="17">
        <f>F41/290*100</f>
        <v>164.82758620689654</v>
      </c>
      <c r="G42" s="16"/>
      <c r="H42" s="16"/>
      <c r="I42" s="16"/>
      <c r="J42" s="16"/>
      <c r="K42" s="18"/>
    </row>
    <row r="44" spans="1:11" x14ac:dyDescent="0.25">
      <c r="B44" s="19" t="s">
        <v>15</v>
      </c>
      <c r="C44" s="19"/>
      <c r="D44" s="19"/>
      <c r="E44" s="19"/>
    </row>
    <row r="45" spans="1:11" x14ac:dyDescent="0.25">
      <c r="B45" s="19" t="s">
        <v>16</v>
      </c>
      <c r="C45" s="19"/>
      <c r="D45" s="19"/>
      <c r="E45" s="19"/>
    </row>
    <row r="46" spans="1:11" x14ac:dyDescent="0.25">
      <c r="B46" s="19" t="s">
        <v>17</v>
      </c>
      <c r="C46" s="19"/>
      <c r="D46" s="19"/>
      <c r="E46" s="19"/>
    </row>
    <row r="47" spans="1:11" x14ac:dyDescent="0.25">
      <c r="B47" s="19" t="s">
        <v>18</v>
      </c>
      <c r="C47" s="19"/>
      <c r="D47" s="19"/>
      <c r="E47" s="19"/>
    </row>
    <row r="48" spans="1:11" x14ac:dyDescent="0.25">
      <c r="B48" s="19" t="s">
        <v>19</v>
      </c>
      <c r="C48" s="19"/>
      <c r="D48" s="19"/>
      <c r="E48" s="19"/>
    </row>
    <row r="49" spans="2:5" x14ac:dyDescent="0.25">
      <c r="B49" s="19" t="s">
        <v>20</v>
      </c>
      <c r="C49" s="19"/>
      <c r="D49" s="19"/>
      <c r="E49" s="19"/>
    </row>
    <row r="50" spans="2:5" x14ac:dyDescent="0.25">
      <c r="B50" s="19" t="s">
        <v>21</v>
      </c>
      <c r="C50" s="19"/>
      <c r="D50" s="19"/>
      <c r="E50" s="19"/>
    </row>
    <row r="51" spans="2:5" x14ac:dyDescent="0.25">
      <c r="B51" s="19" t="s">
        <v>22</v>
      </c>
      <c r="C51" s="19"/>
      <c r="D51" s="19"/>
      <c r="E51" s="19"/>
    </row>
    <row r="52" spans="2:5" x14ac:dyDescent="0.25">
      <c r="B52" s="19" t="s">
        <v>23</v>
      </c>
      <c r="C52" s="19"/>
      <c r="D52" s="19"/>
      <c r="E52" s="19"/>
    </row>
    <row r="53" spans="2:5" x14ac:dyDescent="0.25">
      <c r="B53" s="19" t="s">
        <v>24</v>
      </c>
      <c r="C53" s="19"/>
      <c r="D53" s="19"/>
      <c r="E53" s="19"/>
    </row>
    <row r="54" spans="2:5" x14ac:dyDescent="0.25">
      <c r="B54" s="19" t="s">
        <v>25</v>
      </c>
      <c r="C54" s="19"/>
      <c r="D54" s="19"/>
      <c r="E54" s="19"/>
    </row>
    <row r="55" spans="2:5" x14ac:dyDescent="0.25">
      <c r="B55" s="19" t="s">
        <v>26</v>
      </c>
      <c r="C55" s="19"/>
      <c r="D55" s="19"/>
      <c r="E55" s="19"/>
    </row>
    <row r="56" spans="2:5" x14ac:dyDescent="0.25">
      <c r="B56" s="19" t="s">
        <v>27</v>
      </c>
      <c r="C56" s="19"/>
      <c r="D56" s="19"/>
      <c r="E56" s="19"/>
    </row>
    <row r="57" spans="2:5" x14ac:dyDescent="0.25">
      <c r="B57" s="19" t="s">
        <v>28</v>
      </c>
      <c r="C57" s="19"/>
      <c r="D57" s="19"/>
      <c r="E57" s="19"/>
    </row>
    <row r="58" spans="2:5" x14ac:dyDescent="0.25">
      <c r="B58" s="19" t="s">
        <v>29</v>
      </c>
      <c r="C58" s="19"/>
      <c r="D58" s="19"/>
      <c r="E58" s="19"/>
    </row>
    <row r="59" spans="2:5" x14ac:dyDescent="0.25">
      <c r="B59" s="19" t="s">
        <v>30</v>
      </c>
      <c r="C59" s="19"/>
      <c r="D59" s="19"/>
      <c r="E59" s="19"/>
    </row>
  </sheetData>
  <mergeCells count="5">
    <mergeCell ref="A1:K1"/>
    <mergeCell ref="A2:K2"/>
    <mergeCell ref="A36:B36"/>
    <mergeCell ref="A37:K37"/>
    <mergeCell ref="A39:B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2025-01-28T10:34:16Z</dcterms:modified>
</cp:coreProperties>
</file>