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Лист1!$A$3:$K$20</definedName>
  </definedNames>
  <calcPr calcId="144525"/>
</workbook>
</file>

<file path=xl/calcChain.xml><?xml version="1.0" encoding="utf-8"?>
<calcChain xmlns="http://schemas.openxmlformats.org/spreadsheetml/2006/main">
  <c r="F26" i="1" l="1"/>
  <c r="H23" i="1"/>
  <c r="G23" i="1"/>
  <c r="G24" i="1" s="1"/>
  <c r="F23" i="1"/>
</calcChain>
</file>

<file path=xl/sharedStrings.xml><?xml version="1.0" encoding="utf-8"?>
<sst xmlns="http://schemas.openxmlformats.org/spreadsheetml/2006/main" count="129" uniqueCount="72">
  <si>
    <t>Приложение</t>
  </si>
  <si>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</si>
  <si>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</si>
  <si>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</si>
  <si>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</si>
  <si>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</si>
  <si>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</si>
  <si>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Создано рабочих мест для инвалидов</t>
  </si>
  <si>
    <t>Заявлено в Кадровый центр</t>
  </si>
  <si>
    <t>Основные профессии (специальности)</t>
  </si>
  <si>
    <t>Ожидаемый уровень оплаты труда</t>
  </si>
  <si>
    <t>Контактные данные работодателя (адрес, телефон)</t>
  </si>
  <si>
    <t>ИТОГО</t>
  </si>
  <si>
    <t>Создание рабочих мест в рамках реализации инвестпроектов</t>
  </si>
  <si>
    <t>ИТОГО с начала года</t>
  </si>
  <si>
    <t>*- транспорт и связь (ОКВЭД: раздел I);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</si>
  <si>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</si>
  <si>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</si>
  <si>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</si>
  <si>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</si>
  <si>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</si>
  <si>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</si>
  <si>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</si>
  <si>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</si>
  <si>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</si>
  <si>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</si>
  <si>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</si>
  <si>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</si>
  <si>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</si>
  <si>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</si>
  <si>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</si>
  <si>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ИТОГО за месяц</t>
  </si>
  <si>
    <t>Ульяновский филиал ПАО НК "РуссНефть"</t>
  </si>
  <si>
    <t>Мелекесский район, с. Вишенка, ул.Дорожная, 1; Телефон: 8422490184; Электронная почта: SavchenkoEP@russneft.ru</t>
  </si>
  <si>
    <t>06. добыча сырой нефти</t>
  </si>
  <si>
    <t>Савченко Евгения Павловна</t>
  </si>
  <si>
    <t>Мелекесский район, село Вишенка</t>
  </si>
  <si>
    <t>84.25.9 Деятельность по обеспечению безопасности в чрезвычайных ситуациях прочая</t>
  </si>
  <si>
    <t>Телефон:  +7(842) 359-42-21
Электронная почта:  tiinskmed@mail.ru</t>
  </si>
  <si>
    <t>Транспортировщик</t>
  </si>
  <si>
    <t xml:space="preserve">ОБЛАСТНОЕ ГОСУДАРСТВЕННОЕ КАЗЁННОЕ УЧРЕЖДЕНИЕ "СЛУЖБА ГРАЖДАНСКОЙ ЗАЩИТЫ И ПОЖАРНОЙ БЕЗОПАСНОСТИ УЛЬЯНОВСКОЙ ОБЛАСТИ"
</t>
  </si>
  <si>
    <t>Телефон:  +7(842) 323-01-30
Электронная почта:  SLGOPB@Mail.ru</t>
  </si>
  <si>
    <t>Мелекесский район, Старая Сахча</t>
  </si>
  <si>
    <t>Лядвейкин Сергей Юрьевич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</si>
  <si>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01.05.25 по 01.05.2025г. (ежемесячно)</t>
  </si>
  <si>
    <t>Помощник бурильщика капитального ремонта скважин  5 разряда</t>
  </si>
  <si>
    <t>ООО "Моторика"</t>
  </si>
  <si>
    <t>Фирсова Екатерина Николаевна</t>
  </si>
  <si>
    <t>Телефон:  +7(842) 357-18-89
Электронная почта:  e.firsova@motorika-rus.com</t>
  </si>
  <si>
    <t>Контролер материалов, металллов, полуфабрикатов и изделий</t>
  </si>
  <si>
    <t>Электрогазосварщик, занятый на резке и ручной сварке 6 разряда</t>
  </si>
  <si>
    <t xml:space="preserve">Инженер-технолог литейного проихводства </t>
  </si>
  <si>
    <t>Машинист по цементажу скавжин 5 разряда</t>
  </si>
  <si>
    <t>Электромонтер по ремонту и обслуживанию электрооборудования 5 разряда</t>
  </si>
  <si>
    <t>Оператор обезвоживающей и обессоливающей установки 5 разряда</t>
  </si>
  <si>
    <t>Монтажник по монтажу стальных и железобетонных конструкций 6 разряда</t>
  </si>
  <si>
    <t>Оператор обезвоживающей и обессоливающей установки 4 разряда</t>
  </si>
  <si>
    <t>Водитель автомобиля 3 категории</t>
  </si>
  <si>
    <t>Мелекесский район, Новая Майна</t>
  </si>
  <si>
    <t>Нырков Сергей Ефимович</t>
  </si>
  <si>
    <t>Ульяновская область, Мелекесский район, с. Новая Майна, ул. Спортивная, 10Телефон:  +7(842) 323-01-30
Электронная почта:  SLGOPB@Mail.ru</t>
  </si>
  <si>
    <t>заместитель начальника 82-й пожарной части</t>
  </si>
  <si>
    <t>Пожарный пч-58</t>
  </si>
  <si>
    <t>Мелекесский район, Филипповка</t>
  </si>
  <si>
    <t>Четкасов Кузьма Петрович</t>
  </si>
  <si>
    <t>Телефон:  +7(842) 359-44-35
Электронная почта:  SLGOPB@Mail.ru</t>
  </si>
  <si>
    <t>Пожарный пч-85</t>
  </si>
  <si>
    <t>Пожарный пч-52</t>
  </si>
  <si>
    <t>Субботин Иван Евгеньевич</t>
  </si>
  <si>
    <t>Пожарный пч-82</t>
  </si>
  <si>
    <t>Мелекесский район, Мулловка</t>
  </si>
  <si>
    <t>29.31 Производство электрического и электронного оборудования для автотранспортных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</si>
</sst>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b/>
      <sz val="22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0" xfId="0" applyFont="1" applyFill="1"/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5" fillId="3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view="pageBreakPreview" topLeftCell="A18" zoomScale="30" zoomScaleNormal="55" zoomScaleSheetLayoutView="30" zoomScalePageLayoutView="50" workbookViewId="0">
      <selection activeCell="I5" sqref="I5:J20"/>
    </sheetView>
  </sheetViews>
  <sheetFormatPr defaultColWidth="26.85546875" defaultRowHeight="278.25" customHeight="1" x14ac:dyDescent="0.45"/>
  <cols>
    <col min="1" max="1" width="9" style="1" customWidth="1"/>
    <col min="2" max="2" width="28" style="1" customWidth="1"/>
    <col min="3" max="3" width="34.140625" style="1" customWidth="1"/>
    <col min="4" max="4" width="28" style="1" customWidth="1"/>
    <col min="5" max="5" width="29" style="1" customWidth="1"/>
    <col min="6" max="8" width="26.85546875" style="1"/>
    <col min="9" max="9" width="31.140625" style="1" customWidth="1"/>
    <col min="10" max="10" width="26.85546875" style="1"/>
    <col min="11" max="11" width="42.28515625" style="1" customWidth="1"/>
    <col min="12" max="16384" width="26.85546875" style="1"/>
  </cols>
  <sheetData>
    <row r="1" spans="1:11" ht="38.25" customHeight="1" x14ac:dyDescent="0.4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57.75" customHeight="1" x14ac:dyDescent="0.45">
      <c r="A2" s="20" t="s">
        <v>44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46.25" customHeight="1" x14ac:dyDescent="0.4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ht="28.5" customHeight="1" x14ac:dyDescent="0.4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</row>
    <row r="5" spans="1:11" s="5" customFormat="1" ht="278.25" customHeight="1" x14ac:dyDescent="0.45">
      <c r="A5" s="16">
        <v>1</v>
      </c>
      <c r="B5" s="17" t="s">
        <v>58</v>
      </c>
      <c r="C5" s="3" t="s">
        <v>46</v>
      </c>
      <c r="D5" s="3" t="s">
        <v>47</v>
      </c>
      <c r="E5" s="3" t="s">
        <v>71</v>
      </c>
      <c r="F5" s="3">
        <v>1</v>
      </c>
      <c r="G5" s="3"/>
      <c r="H5" s="16">
        <v>1</v>
      </c>
      <c r="I5" s="3" t="s">
        <v>49</v>
      </c>
      <c r="J5" s="18">
        <v>70000</v>
      </c>
      <c r="K5" s="16" t="s">
        <v>48</v>
      </c>
    </row>
    <row r="6" spans="1:11" s="5" customFormat="1" ht="278.25" customHeight="1" x14ac:dyDescent="0.45">
      <c r="A6" s="16">
        <v>2</v>
      </c>
      <c r="B6" s="17" t="s">
        <v>36</v>
      </c>
      <c r="C6" s="3" t="s">
        <v>32</v>
      </c>
      <c r="D6" s="3" t="s">
        <v>35</v>
      </c>
      <c r="E6" s="3" t="s">
        <v>34</v>
      </c>
      <c r="F6" s="3">
        <v>1</v>
      </c>
      <c r="G6" s="3"/>
      <c r="H6" s="16">
        <v>1</v>
      </c>
      <c r="I6" s="3" t="s">
        <v>45</v>
      </c>
      <c r="J6" s="18">
        <v>74800</v>
      </c>
      <c r="K6" s="16" t="s">
        <v>33</v>
      </c>
    </row>
    <row r="7" spans="1:11" s="15" customFormat="1" ht="278.25" customHeight="1" x14ac:dyDescent="0.45">
      <c r="A7" s="16">
        <v>3</v>
      </c>
      <c r="B7" s="17" t="s">
        <v>36</v>
      </c>
      <c r="C7" s="3" t="s">
        <v>32</v>
      </c>
      <c r="D7" s="3" t="s">
        <v>35</v>
      </c>
      <c r="E7" s="3" t="s">
        <v>34</v>
      </c>
      <c r="F7" s="3">
        <v>5</v>
      </c>
      <c r="G7" s="3"/>
      <c r="H7" s="16">
        <v>5</v>
      </c>
      <c r="I7" s="3" t="s">
        <v>50</v>
      </c>
      <c r="J7" s="18">
        <v>64784</v>
      </c>
      <c r="K7" s="16" t="s">
        <v>33</v>
      </c>
    </row>
    <row r="8" spans="1:11" s="5" customFormat="1" ht="278.25" customHeight="1" x14ac:dyDescent="0.45">
      <c r="A8" s="16">
        <v>4</v>
      </c>
      <c r="B8" s="17" t="s">
        <v>58</v>
      </c>
      <c r="C8" s="3" t="s">
        <v>46</v>
      </c>
      <c r="D8" s="3" t="s">
        <v>47</v>
      </c>
      <c r="E8" s="3" t="s">
        <v>71</v>
      </c>
      <c r="F8" s="3">
        <v>1</v>
      </c>
      <c r="G8" s="3"/>
      <c r="H8" s="16">
        <v>1</v>
      </c>
      <c r="I8" s="3" t="s">
        <v>51</v>
      </c>
      <c r="J8" s="18">
        <v>62000</v>
      </c>
      <c r="K8" s="16" t="s">
        <v>48</v>
      </c>
    </row>
    <row r="9" spans="1:11" s="15" customFormat="1" ht="278.25" customHeight="1" x14ac:dyDescent="0.45">
      <c r="A9" s="16">
        <v>5</v>
      </c>
      <c r="B9" s="17" t="s">
        <v>36</v>
      </c>
      <c r="C9" s="3" t="s">
        <v>32</v>
      </c>
      <c r="D9" s="3" t="s">
        <v>35</v>
      </c>
      <c r="E9" s="3" t="s">
        <v>34</v>
      </c>
      <c r="F9" s="3">
        <v>3</v>
      </c>
      <c r="G9" s="3"/>
      <c r="H9" s="16">
        <v>3</v>
      </c>
      <c r="I9" s="3" t="s">
        <v>52</v>
      </c>
      <c r="J9" s="18">
        <v>60801</v>
      </c>
      <c r="K9" s="16" t="s">
        <v>33</v>
      </c>
    </row>
    <row r="10" spans="1:11" s="15" customFormat="1" ht="278.25" customHeight="1" x14ac:dyDescent="0.45">
      <c r="A10" s="16">
        <v>6</v>
      </c>
      <c r="B10" s="17" t="s">
        <v>36</v>
      </c>
      <c r="C10" s="3" t="s">
        <v>32</v>
      </c>
      <c r="D10" s="3" t="s">
        <v>35</v>
      </c>
      <c r="E10" s="3" t="s">
        <v>34</v>
      </c>
      <c r="F10" s="3">
        <v>4</v>
      </c>
      <c r="G10" s="3"/>
      <c r="H10" s="16">
        <v>4</v>
      </c>
      <c r="I10" s="3" t="s">
        <v>53</v>
      </c>
      <c r="J10" s="18">
        <v>54360</v>
      </c>
      <c r="K10" s="16" t="s">
        <v>33</v>
      </c>
    </row>
    <row r="11" spans="1:11" s="15" customFormat="1" ht="278.25" customHeight="1" x14ac:dyDescent="0.45">
      <c r="A11" s="16">
        <v>7</v>
      </c>
      <c r="B11" s="17" t="s">
        <v>36</v>
      </c>
      <c r="C11" s="3" t="s">
        <v>32</v>
      </c>
      <c r="D11" s="3" t="s">
        <v>35</v>
      </c>
      <c r="E11" s="3" t="s">
        <v>34</v>
      </c>
      <c r="F11" s="3">
        <v>4</v>
      </c>
      <c r="G11" s="3"/>
      <c r="H11" s="16">
        <v>4</v>
      </c>
      <c r="I11" s="3" t="s">
        <v>54</v>
      </c>
      <c r="J11" s="18">
        <v>54360</v>
      </c>
      <c r="K11" s="16" t="s">
        <v>33</v>
      </c>
    </row>
    <row r="12" spans="1:11" s="15" customFormat="1" ht="278.25" customHeight="1" x14ac:dyDescent="0.45">
      <c r="A12" s="16">
        <v>8</v>
      </c>
      <c r="B12" s="17" t="s">
        <v>36</v>
      </c>
      <c r="C12" s="3" t="s">
        <v>32</v>
      </c>
      <c r="D12" s="3" t="s">
        <v>35</v>
      </c>
      <c r="E12" s="3" t="s">
        <v>34</v>
      </c>
      <c r="F12" s="3">
        <v>3</v>
      </c>
      <c r="G12" s="3"/>
      <c r="H12" s="16">
        <v>3</v>
      </c>
      <c r="I12" s="3" t="s">
        <v>55</v>
      </c>
      <c r="J12" s="18">
        <v>52560</v>
      </c>
      <c r="K12" s="16" t="s">
        <v>33</v>
      </c>
    </row>
    <row r="13" spans="1:11" s="6" customFormat="1" ht="278.25" customHeight="1" x14ac:dyDescent="0.45">
      <c r="A13" s="16">
        <v>9</v>
      </c>
      <c r="B13" s="17" t="s">
        <v>58</v>
      </c>
      <c r="C13" s="3" t="s">
        <v>46</v>
      </c>
      <c r="D13" s="3" t="s">
        <v>47</v>
      </c>
      <c r="E13" s="3" t="s">
        <v>71</v>
      </c>
      <c r="F13" s="3">
        <v>1</v>
      </c>
      <c r="G13" s="3"/>
      <c r="H13" s="16">
        <v>1</v>
      </c>
      <c r="I13" s="3" t="s">
        <v>39</v>
      </c>
      <c r="J13" s="18">
        <v>50000</v>
      </c>
      <c r="K13" s="16" t="s">
        <v>48</v>
      </c>
    </row>
    <row r="14" spans="1:11" s="15" customFormat="1" ht="278.25" customHeight="1" x14ac:dyDescent="0.45">
      <c r="A14" s="16">
        <v>10</v>
      </c>
      <c r="B14" s="17" t="s">
        <v>36</v>
      </c>
      <c r="C14" s="3" t="s">
        <v>32</v>
      </c>
      <c r="D14" s="3" t="s">
        <v>35</v>
      </c>
      <c r="E14" s="3" t="s">
        <v>34</v>
      </c>
      <c r="F14" s="3">
        <v>3</v>
      </c>
      <c r="G14" s="3"/>
      <c r="H14" s="16">
        <v>3</v>
      </c>
      <c r="I14" s="3" t="s">
        <v>56</v>
      </c>
      <c r="J14" s="18">
        <v>47770</v>
      </c>
      <c r="K14" s="16" t="s">
        <v>33</v>
      </c>
    </row>
    <row r="15" spans="1:11" s="6" customFormat="1" ht="278.25" customHeight="1" x14ac:dyDescent="0.45">
      <c r="A15" s="16">
        <v>11</v>
      </c>
      <c r="B15" s="17" t="s">
        <v>36</v>
      </c>
      <c r="C15" s="3" t="s">
        <v>32</v>
      </c>
      <c r="D15" s="3" t="s">
        <v>35</v>
      </c>
      <c r="E15" s="3" t="s">
        <v>34</v>
      </c>
      <c r="F15" s="3">
        <v>2</v>
      </c>
      <c r="G15" s="3"/>
      <c r="H15" s="16">
        <v>2</v>
      </c>
      <c r="I15" s="3" t="s">
        <v>57</v>
      </c>
      <c r="J15" s="18">
        <v>43020</v>
      </c>
      <c r="K15" s="16" t="s">
        <v>33</v>
      </c>
    </row>
    <row r="16" spans="1:11" s="15" customFormat="1" ht="278.25" customHeight="1" x14ac:dyDescent="0.45">
      <c r="A16" s="16">
        <v>12</v>
      </c>
      <c r="B16" s="17" t="s">
        <v>58</v>
      </c>
      <c r="C16" s="3" t="s">
        <v>40</v>
      </c>
      <c r="D16" s="3" t="s">
        <v>59</v>
      </c>
      <c r="E16" s="3" t="s">
        <v>37</v>
      </c>
      <c r="F16" s="3">
        <v>1</v>
      </c>
      <c r="G16" s="3"/>
      <c r="H16" s="16">
        <v>1</v>
      </c>
      <c r="I16" s="3" t="s">
        <v>61</v>
      </c>
      <c r="J16" s="18">
        <v>34000</v>
      </c>
      <c r="K16" s="16" t="s">
        <v>60</v>
      </c>
    </row>
    <row r="17" spans="1:11" s="15" customFormat="1" ht="278.25" customHeight="1" x14ac:dyDescent="0.45">
      <c r="A17" s="16">
        <v>13</v>
      </c>
      <c r="B17" s="17" t="s">
        <v>63</v>
      </c>
      <c r="C17" s="3" t="s">
        <v>40</v>
      </c>
      <c r="D17" s="3" t="s">
        <v>64</v>
      </c>
      <c r="E17" s="3" t="s">
        <v>37</v>
      </c>
      <c r="F17" s="3">
        <v>1</v>
      </c>
      <c r="G17" s="3"/>
      <c r="H17" s="16">
        <v>1</v>
      </c>
      <c r="I17" s="3" t="s">
        <v>62</v>
      </c>
      <c r="J17" s="18">
        <v>24500</v>
      </c>
      <c r="K17" s="16" t="s">
        <v>65</v>
      </c>
    </row>
    <row r="18" spans="1:11" s="15" customFormat="1" ht="278.25" customHeight="1" x14ac:dyDescent="0.45">
      <c r="A18" s="16">
        <v>14</v>
      </c>
      <c r="B18" s="17" t="s">
        <v>42</v>
      </c>
      <c r="C18" s="3" t="s">
        <v>40</v>
      </c>
      <c r="D18" s="3" t="s">
        <v>43</v>
      </c>
      <c r="E18" s="3" t="s">
        <v>37</v>
      </c>
      <c r="F18" s="3">
        <v>1</v>
      </c>
      <c r="G18" s="3"/>
      <c r="H18" s="16">
        <v>1</v>
      </c>
      <c r="I18" s="3" t="s">
        <v>66</v>
      </c>
      <c r="J18" s="18">
        <v>22500</v>
      </c>
      <c r="K18" s="16" t="s">
        <v>41</v>
      </c>
    </row>
    <row r="19" spans="1:11" s="15" customFormat="1" ht="278.25" customHeight="1" x14ac:dyDescent="0.45">
      <c r="A19" s="16">
        <v>15</v>
      </c>
      <c r="B19" s="17" t="s">
        <v>70</v>
      </c>
      <c r="C19" s="3" t="s">
        <v>40</v>
      </c>
      <c r="D19" s="3" t="s">
        <v>68</v>
      </c>
      <c r="E19" s="3" t="s">
        <v>37</v>
      </c>
      <c r="F19" s="3">
        <v>1</v>
      </c>
      <c r="G19" s="3"/>
      <c r="H19" s="16">
        <v>1</v>
      </c>
      <c r="I19" s="3" t="s">
        <v>67</v>
      </c>
      <c r="J19" s="18">
        <v>22500</v>
      </c>
      <c r="K19" s="16" t="s">
        <v>41</v>
      </c>
    </row>
    <row r="20" spans="1:11" s="15" customFormat="1" ht="278.25" customHeight="1" x14ac:dyDescent="0.45">
      <c r="A20" s="16">
        <v>16</v>
      </c>
      <c r="B20" s="17" t="s">
        <v>58</v>
      </c>
      <c r="C20" s="3" t="s">
        <v>40</v>
      </c>
      <c r="D20" s="3" t="s">
        <v>59</v>
      </c>
      <c r="E20" s="3" t="s">
        <v>37</v>
      </c>
      <c r="F20" s="3">
        <v>1</v>
      </c>
      <c r="G20" s="3"/>
      <c r="H20" s="16">
        <v>1</v>
      </c>
      <c r="I20" s="3" t="s">
        <v>69</v>
      </c>
      <c r="J20" s="18">
        <v>22500</v>
      </c>
      <c r="K20" s="16" t="s">
        <v>38</v>
      </c>
    </row>
    <row r="21" spans="1:11" s="6" customFormat="1" ht="278.25" customHeight="1" x14ac:dyDescent="0.45">
      <c r="A21" s="21" t="s">
        <v>13</v>
      </c>
      <c r="B21" s="22"/>
      <c r="C21" s="22"/>
      <c r="D21" s="22"/>
      <c r="E21" s="22"/>
      <c r="F21" s="22"/>
      <c r="G21" s="22"/>
      <c r="H21" s="22"/>
      <c r="I21" s="22"/>
      <c r="J21" s="22"/>
      <c r="K21" s="23"/>
    </row>
    <row r="22" spans="1:11" s="6" customFormat="1" ht="278.25" customHeight="1" x14ac:dyDescent="0.45">
      <c r="A22" s="4">
        <v>1</v>
      </c>
      <c r="B22" s="2"/>
      <c r="C22" s="2"/>
      <c r="D22" s="4"/>
      <c r="E22" s="4"/>
      <c r="F22" s="2"/>
      <c r="G22" s="2"/>
      <c r="H22" s="4"/>
      <c r="I22" s="2"/>
      <c r="J22" s="2"/>
      <c r="K22" s="2"/>
    </row>
    <row r="23" spans="1:11" ht="278.25" customHeight="1" x14ac:dyDescent="0.45">
      <c r="A23" s="24" t="s">
        <v>12</v>
      </c>
      <c r="B23" s="25"/>
      <c r="C23" s="7"/>
      <c r="D23" s="7"/>
      <c r="E23" s="7"/>
      <c r="F23" s="7">
        <f>SUM(F22:F22)</f>
        <v>0</v>
      </c>
      <c r="G23" s="7">
        <f>SUM(G22:G22)</f>
        <v>0</v>
      </c>
      <c r="H23" s="7">
        <f>SUM(H22:H22)</f>
        <v>0</v>
      </c>
      <c r="I23" s="7"/>
      <c r="J23" s="7"/>
      <c r="K23" s="2"/>
    </row>
    <row r="24" spans="1:11" ht="278.25" customHeight="1" x14ac:dyDescent="0.45">
      <c r="A24" s="7"/>
      <c r="B24" s="8" t="s">
        <v>31</v>
      </c>
      <c r="C24" s="7"/>
      <c r="D24" s="7"/>
      <c r="E24" s="7"/>
      <c r="F24" s="7">
        <v>20</v>
      </c>
      <c r="G24" s="7" t="e">
        <f>G23+#REF!</f>
        <v>#REF!</v>
      </c>
      <c r="H24" s="9">
        <v>20</v>
      </c>
      <c r="I24" s="7"/>
      <c r="J24" s="7"/>
      <c r="K24" s="2"/>
    </row>
    <row r="25" spans="1:11" ht="278.25" customHeight="1" x14ac:dyDescent="0.45">
      <c r="A25" s="7"/>
      <c r="B25" s="8" t="s">
        <v>14</v>
      </c>
      <c r="C25" s="7"/>
      <c r="D25" s="7"/>
      <c r="E25" s="7"/>
      <c r="F25" s="9">
        <v>51</v>
      </c>
      <c r="G25" s="7">
        <v>7</v>
      </c>
      <c r="H25" s="9">
        <v>51</v>
      </c>
      <c r="I25" s="7"/>
      <c r="J25" s="7"/>
      <c r="K25" s="2"/>
    </row>
    <row r="26" spans="1:11" ht="278.25" customHeight="1" x14ac:dyDescent="0.45">
      <c r="A26" s="10"/>
      <c r="B26" s="11"/>
      <c r="C26" s="10"/>
      <c r="D26" s="10"/>
      <c r="E26" s="10"/>
      <c r="F26" s="12">
        <f>F25/290*100</f>
        <v>17.586206896551722</v>
      </c>
      <c r="G26" s="10"/>
      <c r="H26" s="10"/>
      <c r="I26" s="10"/>
      <c r="J26" s="10"/>
      <c r="K26" s="13"/>
    </row>
    <row r="28" spans="1:11" ht="278.25" customHeight="1" x14ac:dyDescent="0.45">
      <c r="B28" s="14" t="s">
        <v>15</v>
      </c>
      <c r="C28" s="14"/>
      <c r="D28" s="14"/>
      <c r="E28" s="14"/>
    </row>
    <row r="29" spans="1:11" ht="278.25" customHeight="1" x14ac:dyDescent="0.45">
      <c r="B29" s="14" t="s">
        <v>16</v>
      </c>
      <c r="C29" s="14"/>
      <c r="D29" s="14"/>
      <c r="E29" s="14"/>
    </row>
    <row r="30" spans="1:11" ht="278.25" customHeight="1" x14ac:dyDescent="0.45">
      <c r="B30" s="14" t="s">
        <v>17</v>
      </c>
      <c r="C30" s="14"/>
      <c r="D30" s="14"/>
      <c r="E30" s="14"/>
    </row>
    <row r="31" spans="1:11" ht="278.25" customHeight="1" x14ac:dyDescent="0.45">
      <c r="B31" s="14" t="s">
        <v>18</v>
      </c>
      <c r="C31" s="14"/>
      <c r="D31" s="14"/>
      <c r="E31" s="14"/>
    </row>
    <row r="32" spans="1:11" ht="278.25" customHeight="1" x14ac:dyDescent="0.45">
      <c r="B32" s="14" t="s">
        <v>19</v>
      </c>
      <c r="C32" s="14"/>
      <c r="D32" s="14"/>
      <c r="E32" s="14"/>
    </row>
    <row r="33" spans="2:5" ht="278.25" customHeight="1" x14ac:dyDescent="0.45">
      <c r="B33" s="14" t="s">
        <v>20</v>
      </c>
      <c r="C33" s="14"/>
      <c r="D33" s="14"/>
      <c r="E33" s="14"/>
    </row>
    <row r="34" spans="2:5" ht="278.25" customHeight="1" x14ac:dyDescent="0.45">
      <c r="B34" s="14" t="s">
        <v>21</v>
      </c>
      <c r="C34" s="14"/>
      <c r="D34" s="14"/>
      <c r="E34" s="14"/>
    </row>
    <row r="35" spans="2:5" ht="278.25" customHeight="1" x14ac:dyDescent="0.45">
      <c r="B35" s="14" t="s">
        <v>22</v>
      </c>
      <c r="C35" s="14"/>
      <c r="D35" s="14"/>
      <c r="E35" s="14"/>
    </row>
    <row r="36" spans="2:5" ht="278.25" customHeight="1" x14ac:dyDescent="0.45">
      <c r="B36" s="14" t="s">
        <v>23</v>
      </c>
      <c r="C36" s="14"/>
      <c r="D36" s="14"/>
      <c r="E36" s="14"/>
    </row>
    <row r="37" spans="2:5" ht="278.25" customHeight="1" x14ac:dyDescent="0.45">
      <c r="B37" s="14" t="s">
        <v>24</v>
      </c>
      <c r="C37" s="14"/>
      <c r="D37" s="14"/>
      <c r="E37" s="14"/>
    </row>
    <row r="38" spans="2:5" ht="278.25" customHeight="1" x14ac:dyDescent="0.45">
      <c r="B38" s="14" t="s">
        <v>25</v>
      </c>
      <c r="C38" s="14"/>
      <c r="D38" s="14"/>
      <c r="E38" s="14"/>
    </row>
    <row r="39" spans="2:5" ht="278.25" customHeight="1" x14ac:dyDescent="0.45">
      <c r="B39" s="14" t="s">
        <v>26</v>
      </c>
      <c r="C39" s="14"/>
      <c r="D39" s="14"/>
      <c r="E39" s="14"/>
    </row>
    <row r="40" spans="2:5" ht="278.25" customHeight="1" x14ac:dyDescent="0.45">
      <c r="B40" s="14" t="s">
        <v>27</v>
      </c>
      <c r="C40" s="14"/>
      <c r="D40" s="14"/>
      <c r="E40" s="14"/>
    </row>
    <row r="41" spans="2:5" ht="278.25" customHeight="1" x14ac:dyDescent="0.45">
      <c r="B41" s="14" t="s">
        <v>28</v>
      </c>
      <c r="C41" s="14"/>
      <c r="D41" s="14"/>
      <c r="E41" s="14"/>
    </row>
    <row r="42" spans="2:5" ht="278.25" customHeight="1" x14ac:dyDescent="0.45">
      <c r="B42" s="14" t="s">
        <v>29</v>
      </c>
      <c r="C42" s="14"/>
      <c r="D42" s="14"/>
      <c r="E42" s="14"/>
    </row>
    <row r="43" spans="2:5" ht="278.25" customHeight="1" x14ac:dyDescent="0.45">
      <c r="B43" s="14" t="s">
        <v>30</v>
      </c>
      <c r="C43" s="14"/>
      <c r="D43" s="14"/>
      <c r="E43" s="14"/>
    </row>
  </sheetData>
  <autoFilter ref="A3:K20"/>
  <mergeCells count="4">
    <mergeCell ref="A1:K1"/>
    <mergeCell ref="A2:K2"/>
    <mergeCell ref="A21:K21"/>
    <mergeCell ref="A23:B23"/>
  </mergeCells>
  <pageMargins left="0.7" right="0.7" top="0.75" bottom="0.75" header="0.3" footer="0.3"/>
  <pageSetup paperSize="9" scale="2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2025-06-23T08:43:21Z</dcterms:modified>
</cp:coreProperties>
</file>