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1" i="1" l="1"/>
  <c r="H28" i="1"/>
  <c r="H29" i="1" s="1"/>
  <c r="G28" i="1"/>
  <c r="F28" i="1"/>
  <c r="F29" i="1" s="1"/>
  <c r="G25" i="1"/>
  <c r="G29" i="1" l="1"/>
</calcChain>
</file>

<file path=xl/sharedStrings.xml><?xml version="1.0" encoding="utf-8"?>
<sst xmlns="http://schemas.openxmlformats.org/spreadsheetml/2006/main" count="154" uniqueCount="99">
  <si>
    <t>Приложение</t>
  </si>
  <si>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</si>
  <si>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</si>
  <si>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</si>
  <si>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</si>
  <si>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</si>
  <si>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</si>
  <si>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Создано рабочих мест для инвалидов</t>
  </si>
  <si>
    <t>Заявлено в Кадровый центр</t>
  </si>
  <si>
    <t>Основные профессии (специальности)</t>
  </si>
  <si>
    <t>Ожидаемый уровень оплаты труда</t>
  </si>
  <si>
    <t>Контактные данные работодателя (адрес, телефон)</t>
  </si>
  <si>
    <t>ООО "ЭКОТЕКС"</t>
  </si>
  <si>
    <t>Рыбакова Ольга Викторовна</t>
  </si>
  <si>
    <t>13.95: Производство нетканых текстильных материалов и изделий из них, кроме одежды</t>
  </si>
  <si>
    <t>Смешивальщик волокна</t>
  </si>
  <si>
    <t>Мелекесский район, село Тиинск</t>
  </si>
  <si>
    <t>ГУЗ "ТИИНСКАЯ УЧАСТКОВАЯ БОЛЬНИЦА"</t>
  </si>
  <si>
    <t>Минсафин Надым Рашидович</t>
  </si>
  <si>
    <t>86.10: Деятельность больничных организаций</t>
  </si>
  <si>
    <t>Елена Александровна Терпак</t>
  </si>
  <si>
    <t>47.73: Торговля розничная лекарственными средствами в спец.магазинах (аптеках)</t>
  </si>
  <si>
    <t>Фармацевт</t>
  </si>
  <si>
    <t>Врач-педиатр участковый</t>
  </si>
  <si>
    <t>ИТОГО</t>
  </si>
  <si>
    <t>Создание рабочих мест в рамках реализации инвестпроектов</t>
  </si>
  <si>
    <t>ИТОГО с начала года</t>
  </si>
  <si>
    <t>*- транспорт и связь (ОКВЭД: раздел I);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</si>
  <si>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</si>
  <si>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</si>
  <si>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</si>
  <si>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</si>
  <si>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</si>
  <si>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</si>
  <si>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</si>
  <si>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</si>
  <si>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</si>
  <si>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</si>
  <si>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</si>
  <si>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</si>
  <si>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</si>
  <si>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</si>
  <si>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</si>
  <si>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Мелекесский район, село Рязаново</t>
  </si>
  <si>
    <t>ГУЗ "РЯЗАНОВСКАЯ УЧАСТКОВАЯ БОЛЬНИЦА"</t>
  </si>
  <si>
    <t>Валентина Александровна Балашова</t>
  </si>
  <si>
    <t>Медицинская сестра</t>
  </si>
  <si>
    <t>Мелекесский район, с. Рязаново, ул. Школьная, дом: 15; Тел. 8423596709
Эл. почта: ryazanub@mz73.ru</t>
  </si>
  <si>
    <t>Врач общей практики</t>
  </si>
  <si>
    <t>Заведующая фз-фельдшер</t>
  </si>
  <si>
    <t>Мелекесский район, рабочий поселок Мулловка</t>
  </si>
  <si>
    <t>ИП САФИН РИНАТ МАХМУТОВИЧ</t>
  </si>
  <si>
    <t>Гатина Алина Валерьевна</t>
  </si>
  <si>
    <t>10.71: Производство хлеба и мучных кондитерских изделий, тортов и пирожных недлительного хранения</t>
  </si>
  <si>
    <t>Кондитер</t>
  </si>
  <si>
    <t>Мелекесский район, р.п. Мулловка, ул. Маркова, 9, A15 Телефон: +7(906) 140-51-66
Электронная почта: volga181@mail.ru</t>
  </si>
  <si>
    <t xml:space="preserve">МБОУ "СРЕДНЯЯ ШКОЛА №2" </t>
  </si>
  <si>
    <t>Логвиненко Ирина Леонтьевна</t>
  </si>
  <si>
    <t>85.13: Образование основное общее</t>
  </si>
  <si>
    <t>Учитель русского языка и литературы</t>
  </si>
  <si>
    <t>Мелекесский район, р.п. Мулловка, ул. Пятилетка, дом: ДОМ 2; Тел: 8423592782</t>
  </si>
  <si>
    <t>Учитель математики, информатики</t>
  </si>
  <si>
    <t>Мелекесский район, Лебяжье село</t>
  </si>
  <si>
    <t>ООО "ЛЕСОПРОМЫШЛЕННИК"</t>
  </si>
  <si>
    <t>Егоров Владимир</t>
  </si>
  <si>
    <t xml:space="preserve"> 16.10.1: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</si>
  <si>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Рамщик</t>
  </si>
  <si>
    <t>Мелекесский район, с.Лебяжье, ул. Школьная, дом 91 Тел: 89084880434
Эл. почта: lesdimd@rambler.ru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</si>
  <si>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01.07.24 по 08.07.2024г. (еженедельно)</t>
  </si>
  <si>
    <t>ИТОГО за месяц</t>
  </si>
  <si>
    <t xml:space="preserve">Мелекесский район, село Бригадировка </t>
  </si>
  <si>
    <t>ОГБУ ДО "ДЕТСКИЙ ОЗДОРОВИТЕЛЬНО-ОБРАЗОВАТЕЛЬНЫЙ ЦЕНТР ЮНОСТЬ"</t>
  </si>
  <si>
    <t xml:space="preserve"> Кондикова Татьяна Владимировна</t>
  </si>
  <si>
    <t>85.41 Образование дополнительное детей и взрослых</t>
  </si>
  <si>
    <t>Специалист по государственным закупкам</t>
  </si>
  <si>
    <t>Мелекесский район, с.Бригадировка , Курортное шоссе, д.3; +7(842) 352-28-23
unost-dd@mail.ru</t>
  </si>
  <si>
    <t>Специалист по закупкам</t>
  </si>
  <si>
    <t>Главный инженер-энергетик</t>
  </si>
  <si>
    <t xml:space="preserve">Мелекесский район, рабочий поселок Новая Майна </t>
  </si>
  <si>
    <t xml:space="preserve">МДОУ ДЕТСКИЙ САД "ТОПОЛЕК" </t>
  </si>
  <si>
    <t>Наталья Геннадьевна Цаплина</t>
  </si>
  <si>
    <t>85.11: Образование дошкольное</t>
  </si>
  <si>
    <t>Воспитатель</t>
  </si>
  <si>
    <t>Мелекесский район, р.п. Новая Майна, улица Микрорайон, дом: Д-13; Тел.: 8423578509
Эл. почта: mdou_topolek@mail.ru</t>
  </si>
  <si>
    <t>Помощник мастера</t>
  </si>
  <si>
    <t>Мелекесский район, р.п. Мулловка, Фабричная улица, дом: ЗД. 17/9;Тел.: +7(842) 359-90-21
Эл.почта: MOV1990@yandex.ru</t>
  </si>
  <si>
    <t>Разрабатывальщик отходов</t>
  </si>
  <si>
    <t xml:space="preserve">Мелекесский район, село Тиинск </t>
  </si>
  <si>
    <t>Врач-акушер-гинеколог</t>
  </si>
  <si>
    <t>Мелекесский район, с.Тиинск, Больничная улица, дом: Д.10; Тел.:  +7(842) 359-42-21
Эл.почта:  tiinskmed@mail.ru</t>
  </si>
  <si>
    <t>Врач-терапевт участковый</t>
  </si>
  <si>
    <t>Мелекесский район, с.Тиинск, Больничная улица, дом: Д.10; Тел.: +7(842) 359-42-21
Эл.почта:  tiinskmed@mail.ru</t>
  </si>
  <si>
    <t>ГУ "УЛЬЯНОВСКАЯ ГОСУДАРСТВЕННАЯ АПТЕКА"</t>
  </si>
  <si>
    <t>Мелекесский район, с.Тиинск, ул.Больничная, д.10 Тел.: 89170537904
Эл.Почта: terpak@gosapteka73.ru</t>
  </si>
  <si>
    <t xml:space="preserve"> ООО "БИО-ТОН"</t>
  </si>
  <si>
    <t>Синютина Юлия Анверовна</t>
  </si>
  <si>
    <t>01.1 Выращивание однолетних культур</t>
  </si>
  <si>
    <t>Водитель грузового транспорта</t>
  </si>
  <si>
    <t>Мелекесский район, село Тиинск, Красноармейская улица, 47/2 
Тел.: 89279066247
Эл.почта: y.siniutina@bioton-agro.ru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</si>
</sst>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5" zoomScale="76" zoomScaleNormal="76" workbookViewId="0">
      <selection activeCell="H31" sqref="H31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1.5" customHeight="1" x14ac:dyDescent="0.25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84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18.7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s="7" customFormat="1" ht="214.5" customHeight="1" x14ac:dyDescent="0.25">
      <c r="A5" s="4">
        <v>1</v>
      </c>
      <c r="B5" s="5" t="s">
        <v>43</v>
      </c>
      <c r="C5" s="5" t="s">
        <v>44</v>
      </c>
      <c r="D5" s="4" t="s">
        <v>45</v>
      </c>
      <c r="E5" s="4" t="s">
        <v>19</v>
      </c>
      <c r="F5" s="5">
        <v>1</v>
      </c>
      <c r="G5" s="5"/>
      <c r="H5" s="4">
        <v>1</v>
      </c>
      <c r="I5" s="5" t="s">
        <v>46</v>
      </c>
      <c r="J5" s="6">
        <v>50000</v>
      </c>
      <c r="K5" s="4" t="s">
        <v>47</v>
      </c>
    </row>
    <row r="6" spans="1:11" s="7" customFormat="1" ht="214.5" customHeight="1" x14ac:dyDescent="0.25">
      <c r="A6" s="4">
        <v>2</v>
      </c>
      <c r="B6" s="5" t="s">
        <v>43</v>
      </c>
      <c r="C6" s="5" t="s">
        <v>44</v>
      </c>
      <c r="D6" s="4" t="s">
        <v>45</v>
      </c>
      <c r="E6" s="4" t="s">
        <v>19</v>
      </c>
      <c r="F6" s="5">
        <v>1</v>
      </c>
      <c r="G6" s="5"/>
      <c r="H6" s="4">
        <v>1</v>
      </c>
      <c r="I6" s="5" t="s">
        <v>48</v>
      </c>
      <c r="J6" s="6">
        <v>96000</v>
      </c>
      <c r="K6" s="4" t="s">
        <v>47</v>
      </c>
    </row>
    <row r="7" spans="1:11" s="7" customFormat="1" ht="214.5" customHeight="1" x14ac:dyDescent="0.25">
      <c r="A7" s="4">
        <v>3</v>
      </c>
      <c r="B7" s="5" t="s">
        <v>43</v>
      </c>
      <c r="C7" s="5" t="s">
        <v>44</v>
      </c>
      <c r="D7" s="4" t="s">
        <v>45</v>
      </c>
      <c r="E7" s="4" t="s">
        <v>19</v>
      </c>
      <c r="F7" s="5">
        <v>1</v>
      </c>
      <c r="G7" s="5"/>
      <c r="H7" s="4">
        <v>1</v>
      </c>
      <c r="I7" s="5" t="s">
        <v>49</v>
      </c>
      <c r="J7" s="6">
        <v>52000</v>
      </c>
      <c r="K7" s="4" t="s">
        <v>47</v>
      </c>
    </row>
    <row r="8" spans="1:11" s="7" customFormat="1" ht="214.5" customHeight="1" x14ac:dyDescent="0.25">
      <c r="A8" s="4">
        <v>4</v>
      </c>
      <c r="B8" s="5" t="s">
        <v>43</v>
      </c>
      <c r="C8" s="5" t="s">
        <v>44</v>
      </c>
      <c r="D8" s="4" t="s">
        <v>45</v>
      </c>
      <c r="E8" s="4" t="s">
        <v>19</v>
      </c>
      <c r="F8" s="5">
        <v>1</v>
      </c>
      <c r="G8" s="5"/>
      <c r="H8" s="4">
        <v>1</v>
      </c>
      <c r="I8" s="5" t="s">
        <v>23</v>
      </c>
      <c r="J8" s="6">
        <v>96000</v>
      </c>
      <c r="K8" s="4" t="s">
        <v>47</v>
      </c>
    </row>
    <row r="9" spans="1:11" s="11" customFormat="1" ht="160.5" customHeight="1" x14ac:dyDescent="0.25">
      <c r="A9" s="8">
        <v>5</v>
      </c>
      <c r="B9" s="27" t="s">
        <v>50</v>
      </c>
      <c r="C9" s="3" t="s">
        <v>51</v>
      </c>
      <c r="D9" s="9" t="s">
        <v>52</v>
      </c>
      <c r="E9" s="9" t="s">
        <v>53</v>
      </c>
      <c r="F9" s="3">
        <v>1</v>
      </c>
      <c r="G9" s="3"/>
      <c r="H9" s="8">
        <v>1</v>
      </c>
      <c r="I9" s="3" t="s">
        <v>54</v>
      </c>
      <c r="J9" s="10">
        <v>23000</v>
      </c>
      <c r="K9" s="8" t="s">
        <v>55</v>
      </c>
    </row>
    <row r="10" spans="1:11" s="11" customFormat="1" ht="152.25" customHeight="1" x14ac:dyDescent="0.25">
      <c r="A10" s="8">
        <v>6</v>
      </c>
      <c r="B10" s="27" t="s">
        <v>50</v>
      </c>
      <c r="C10" s="3" t="s">
        <v>56</v>
      </c>
      <c r="D10" s="9" t="s">
        <v>57</v>
      </c>
      <c r="E10" s="9" t="s">
        <v>58</v>
      </c>
      <c r="F10" s="3">
        <v>2</v>
      </c>
      <c r="G10" s="3"/>
      <c r="H10" s="8">
        <v>2</v>
      </c>
      <c r="I10" s="3" t="s">
        <v>59</v>
      </c>
      <c r="J10" s="10">
        <v>30000</v>
      </c>
      <c r="K10" s="8" t="s">
        <v>60</v>
      </c>
    </row>
    <row r="11" spans="1:11" s="11" customFormat="1" ht="152.25" customHeight="1" x14ac:dyDescent="0.25">
      <c r="A11" s="8">
        <v>7</v>
      </c>
      <c r="B11" s="27" t="s">
        <v>50</v>
      </c>
      <c r="C11" s="3" t="s">
        <v>56</v>
      </c>
      <c r="D11" s="9" t="s">
        <v>57</v>
      </c>
      <c r="E11" s="9" t="s">
        <v>58</v>
      </c>
      <c r="F11" s="3">
        <v>2</v>
      </c>
      <c r="G11" s="3"/>
      <c r="H11" s="8">
        <v>2</v>
      </c>
      <c r="I11" s="3" t="s">
        <v>61</v>
      </c>
      <c r="J11" s="10">
        <v>30000</v>
      </c>
      <c r="K11" s="8" t="s">
        <v>60</v>
      </c>
    </row>
    <row r="12" spans="1:11" s="11" customFormat="1" ht="207.75" customHeight="1" x14ac:dyDescent="0.25">
      <c r="A12" s="8">
        <v>8</v>
      </c>
      <c r="B12" s="3" t="s">
        <v>62</v>
      </c>
      <c r="C12" s="3" t="s">
        <v>63</v>
      </c>
      <c r="D12" s="9" t="s">
        <v>64</v>
      </c>
      <c r="E12" s="9" t="s">
        <v>65</v>
      </c>
      <c r="F12" s="3">
        <v>1</v>
      </c>
      <c r="G12" s="3"/>
      <c r="H12" s="8">
        <v>1</v>
      </c>
      <c r="I12" s="3" t="s">
        <v>66</v>
      </c>
      <c r="J12" s="10">
        <v>30000</v>
      </c>
      <c r="K12" s="8" t="s">
        <v>67</v>
      </c>
    </row>
    <row r="13" spans="1:11" s="11" customFormat="1" ht="141.75" customHeight="1" x14ac:dyDescent="0.25">
      <c r="A13" s="8">
        <v>5</v>
      </c>
      <c r="B13" s="27" t="s">
        <v>70</v>
      </c>
      <c r="C13" s="3" t="s">
        <v>71</v>
      </c>
      <c r="D13" s="9" t="s">
        <v>72</v>
      </c>
      <c r="E13" s="9" t="s">
        <v>73</v>
      </c>
      <c r="F13" s="3">
        <v>2</v>
      </c>
      <c r="G13" s="3"/>
      <c r="H13" s="8">
        <v>2</v>
      </c>
      <c r="I13" s="3" t="s">
        <v>74</v>
      </c>
      <c r="J13" s="10">
        <v>40000</v>
      </c>
      <c r="K13" s="8" t="s">
        <v>75</v>
      </c>
    </row>
    <row r="14" spans="1:11" s="11" customFormat="1" ht="141.75" customHeight="1" x14ac:dyDescent="0.25">
      <c r="A14" s="8">
        <v>5</v>
      </c>
      <c r="B14" s="27" t="s">
        <v>70</v>
      </c>
      <c r="C14" s="3" t="s">
        <v>71</v>
      </c>
      <c r="D14" s="9" t="s">
        <v>72</v>
      </c>
      <c r="E14" s="9" t="s">
        <v>73</v>
      </c>
      <c r="F14" s="3">
        <v>1</v>
      </c>
      <c r="G14" s="3"/>
      <c r="H14" s="8">
        <v>1</v>
      </c>
      <c r="I14" s="3" t="s">
        <v>76</v>
      </c>
      <c r="J14" s="10">
        <v>40000</v>
      </c>
      <c r="K14" s="8" t="s">
        <v>75</v>
      </c>
    </row>
    <row r="15" spans="1:11" s="11" customFormat="1" ht="141.75" customHeight="1" x14ac:dyDescent="0.25">
      <c r="A15" s="8">
        <v>5</v>
      </c>
      <c r="B15" s="27" t="s">
        <v>70</v>
      </c>
      <c r="C15" s="3" t="s">
        <v>71</v>
      </c>
      <c r="D15" s="9" t="s">
        <v>72</v>
      </c>
      <c r="E15" s="9" t="s">
        <v>73</v>
      </c>
      <c r="F15" s="3">
        <v>1</v>
      </c>
      <c r="G15" s="3"/>
      <c r="H15" s="8">
        <v>1</v>
      </c>
      <c r="I15" s="3" t="s">
        <v>77</v>
      </c>
      <c r="J15" s="10">
        <v>37000</v>
      </c>
      <c r="K15" s="8" t="s">
        <v>75</v>
      </c>
    </row>
    <row r="16" spans="1:11" s="11" customFormat="1" ht="176.25" customHeight="1" x14ac:dyDescent="0.25">
      <c r="A16" s="8">
        <v>1</v>
      </c>
      <c r="B16" s="27" t="s">
        <v>78</v>
      </c>
      <c r="C16" s="3" t="s">
        <v>79</v>
      </c>
      <c r="D16" s="9" t="s">
        <v>80</v>
      </c>
      <c r="E16" s="9" t="s">
        <v>81</v>
      </c>
      <c r="F16" s="3">
        <v>1</v>
      </c>
      <c r="G16" s="3"/>
      <c r="H16" s="8">
        <v>1</v>
      </c>
      <c r="I16" s="3" t="s">
        <v>82</v>
      </c>
      <c r="J16" s="10">
        <v>25000</v>
      </c>
      <c r="K16" s="8" t="s">
        <v>83</v>
      </c>
    </row>
    <row r="17" spans="1:11" s="11" customFormat="1" ht="141.75" customHeight="1" x14ac:dyDescent="0.25">
      <c r="A17" s="8">
        <v>2</v>
      </c>
      <c r="B17" s="27" t="s">
        <v>50</v>
      </c>
      <c r="C17" s="3" t="s">
        <v>12</v>
      </c>
      <c r="D17" s="9" t="s">
        <v>13</v>
      </c>
      <c r="E17" s="9" t="s">
        <v>14</v>
      </c>
      <c r="F17" s="3">
        <v>1</v>
      </c>
      <c r="G17" s="3"/>
      <c r="H17" s="8">
        <v>1</v>
      </c>
      <c r="I17" s="3" t="s">
        <v>84</v>
      </c>
      <c r="J17" s="10">
        <v>57000</v>
      </c>
      <c r="K17" s="8" t="s">
        <v>85</v>
      </c>
    </row>
    <row r="18" spans="1:11" s="11" customFormat="1" ht="141.75" customHeight="1" x14ac:dyDescent="0.25">
      <c r="A18" s="8">
        <v>3</v>
      </c>
      <c r="B18" s="27" t="s">
        <v>50</v>
      </c>
      <c r="C18" s="3" t="s">
        <v>12</v>
      </c>
      <c r="D18" s="9" t="s">
        <v>13</v>
      </c>
      <c r="E18" s="9" t="s">
        <v>14</v>
      </c>
      <c r="F18" s="3">
        <v>3</v>
      </c>
      <c r="G18" s="3"/>
      <c r="H18" s="8">
        <v>3</v>
      </c>
      <c r="I18" s="3" t="s">
        <v>86</v>
      </c>
      <c r="J18" s="10">
        <v>36000</v>
      </c>
      <c r="K18" s="8" t="s">
        <v>85</v>
      </c>
    </row>
    <row r="19" spans="1:11" s="11" customFormat="1" ht="141.75" customHeight="1" x14ac:dyDescent="0.25">
      <c r="A19" s="8">
        <v>4</v>
      </c>
      <c r="B19" s="27" t="s">
        <v>50</v>
      </c>
      <c r="C19" s="3" t="s">
        <v>12</v>
      </c>
      <c r="D19" s="9" t="s">
        <v>13</v>
      </c>
      <c r="E19" s="9" t="s">
        <v>14</v>
      </c>
      <c r="F19" s="3">
        <v>2</v>
      </c>
      <c r="G19" s="3"/>
      <c r="H19" s="8">
        <v>2</v>
      </c>
      <c r="I19" s="3" t="s">
        <v>15</v>
      </c>
      <c r="J19" s="10">
        <v>36000</v>
      </c>
      <c r="K19" s="8" t="s">
        <v>85</v>
      </c>
    </row>
    <row r="20" spans="1:11" s="11" customFormat="1" ht="176.25" customHeight="1" x14ac:dyDescent="0.25">
      <c r="A20" s="8">
        <v>1</v>
      </c>
      <c r="B20" s="27" t="s">
        <v>87</v>
      </c>
      <c r="C20" s="3" t="s">
        <v>17</v>
      </c>
      <c r="D20" s="9" t="s">
        <v>18</v>
      </c>
      <c r="E20" s="9" t="s">
        <v>19</v>
      </c>
      <c r="F20" s="3">
        <v>1</v>
      </c>
      <c r="G20" s="3"/>
      <c r="H20" s="8">
        <v>1</v>
      </c>
      <c r="I20" s="3" t="s">
        <v>88</v>
      </c>
      <c r="J20" s="10">
        <v>80000</v>
      </c>
      <c r="K20" s="8" t="s">
        <v>89</v>
      </c>
    </row>
    <row r="21" spans="1:11" s="11" customFormat="1" ht="176.25" customHeight="1" x14ac:dyDescent="0.25">
      <c r="A21" s="8">
        <v>2</v>
      </c>
      <c r="B21" s="27" t="s">
        <v>87</v>
      </c>
      <c r="C21" s="3" t="s">
        <v>17</v>
      </c>
      <c r="D21" s="9" t="s">
        <v>18</v>
      </c>
      <c r="E21" s="9" t="s">
        <v>19</v>
      </c>
      <c r="F21" s="3">
        <v>2</v>
      </c>
      <c r="G21" s="3"/>
      <c r="H21" s="8">
        <v>2</v>
      </c>
      <c r="I21" s="3" t="s">
        <v>46</v>
      </c>
      <c r="J21" s="10">
        <v>50000</v>
      </c>
      <c r="K21" s="8" t="s">
        <v>89</v>
      </c>
    </row>
    <row r="22" spans="1:11" s="11" customFormat="1" ht="176.25" customHeight="1" x14ac:dyDescent="0.25">
      <c r="A22" s="8">
        <v>3</v>
      </c>
      <c r="B22" s="27" t="s">
        <v>87</v>
      </c>
      <c r="C22" s="3" t="s">
        <v>17</v>
      </c>
      <c r="D22" s="9" t="s">
        <v>18</v>
      </c>
      <c r="E22" s="9" t="s">
        <v>19</v>
      </c>
      <c r="F22" s="3">
        <v>1</v>
      </c>
      <c r="G22" s="3"/>
      <c r="H22" s="8">
        <v>1</v>
      </c>
      <c r="I22" s="3" t="s">
        <v>90</v>
      </c>
      <c r="J22" s="10">
        <v>110000</v>
      </c>
      <c r="K22" s="8" t="s">
        <v>91</v>
      </c>
    </row>
    <row r="23" spans="1:11" s="11" customFormat="1" ht="176.25" customHeight="1" x14ac:dyDescent="0.25">
      <c r="A23" s="8">
        <v>4</v>
      </c>
      <c r="B23" s="27" t="s">
        <v>87</v>
      </c>
      <c r="C23" s="3" t="s">
        <v>92</v>
      </c>
      <c r="D23" s="9" t="s">
        <v>20</v>
      </c>
      <c r="E23" s="9" t="s">
        <v>21</v>
      </c>
      <c r="F23" s="3">
        <v>3</v>
      </c>
      <c r="G23" s="3"/>
      <c r="H23" s="8">
        <v>3</v>
      </c>
      <c r="I23" s="3" t="s">
        <v>22</v>
      </c>
      <c r="J23" s="10">
        <v>25000</v>
      </c>
      <c r="K23" s="8" t="s">
        <v>93</v>
      </c>
    </row>
    <row r="24" spans="1:11" s="11" customFormat="1" ht="192" customHeight="1" x14ac:dyDescent="0.25">
      <c r="A24" s="8">
        <v>5</v>
      </c>
      <c r="B24" s="27" t="s">
        <v>16</v>
      </c>
      <c r="C24" s="3" t="s">
        <v>94</v>
      </c>
      <c r="D24" s="9" t="s">
        <v>95</v>
      </c>
      <c r="E24" s="9" t="s">
        <v>96</v>
      </c>
      <c r="F24" s="3">
        <v>2</v>
      </c>
      <c r="G24" s="28"/>
      <c r="H24" s="8">
        <v>2</v>
      </c>
      <c r="I24" s="28" t="s">
        <v>97</v>
      </c>
      <c r="J24" s="10">
        <v>70000</v>
      </c>
      <c r="K24" s="8" t="s">
        <v>98</v>
      </c>
    </row>
    <row r="25" spans="1:11" ht="28.5" customHeight="1" x14ac:dyDescent="0.25">
      <c r="A25" s="12" t="s">
        <v>24</v>
      </c>
      <c r="B25" s="13"/>
      <c r="C25" s="14"/>
      <c r="D25" s="14"/>
      <c r="E25" s="14"/>
      <c r="F25" s="14">
        <v>30</v>
      </c>
      <c r="G25" s="14">
        <f>SUM(G5:G7)</f>
        <v>0</v>
      </c>
      <c r="H25" s="14">
        <v>30</v>
      </c>
      <c r="I25" s="14"/>
      <c r="J25" s="14"/>
      <c r="K25" s="3"/>
    </row>
    <row r="26" spans="1:11" s="11" customFormat="1" ht="33.75" customHeight="1" x14ac:dyDescent="0.25">
      <c r="A26" s="15" t="s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7"/>
    </row>
    <row r="27" spans="1:11" s="11" customFormat="1" ht="116.25" customHeight="1" x14ac:dyDescent="0.25">
      <c r="A27" s="8">
        <v>1</v>
      </c>
      <c r="B27" s="3"/>
      <c r="C27" s="3"/>
      <c r="D27" s="8"/>
      <c r="E27" s="8"/>
      <c r="F27" s="3"/>
      <c r="G27" s="3"/>
      <c r="H27" s="8"/>
      <c r="I27" s="3"/>
      <c r="J27" s="3"/>
      <c r="K27" s="3"/>
    </row>
    <row r="28" spans="1:11" ht="18.75" x14ac:dyDescent="0.25">
      <c r="A28" s="12" t="s">
        <v>24</v>
      </c>
      <c r="B28" s="13"/>
      <c r="C28" s="14"/>
      <c r="D28" s="14"/>
      <c r="E28" s="14"/>
      <c r="F28" s="14">
        <f>SUM(F27:F27)</f>
        <v>0</v>
      </c>
      <c r="G28" s="14">
        <f>SUM(G27:G27)</f>
        <v>0</v>
      </c>
      <c r="H28" s="14">
        <f>SUM(H27:H27)</f>
        <v>0</v>
      </c>
      <c r="I28" s="14"/>
      <c r="J28" s="14"/>
      <c r="K28" s="3"/>
    </row>
    <row r="29" spans="1:11" ht="18.75" x14ac:dyDescent="0.25">
      <c r="A29" s="18"/>
      <c r="B29" s="19" t="s">
        <v>69</v>
      </c>
      <c r="C29" s="14"/>
      <c r="D29" s="14"/>
      <c r="E29" s="14"/>
      <c r="F29" s="18">
        <f>F28+F25</f>
        <v>30</v>
      </c>
      <c r="G29" s="18">
        <f>G28+G25</f>
        <v>0</v>
      </c>
      <c r="H29" s="20">
        <f>H28+H25</f>
        <v>30</v>
      </c>
      <c r="I29" s="14"/>
      <c r="J29" s="14"/>
      <c r="K29" s="3"/>
    </row>
    <row r="30" spans="1:11" ht="18.75" x14ac:dyDescent="0.25">
      <c r="A30" s="18"/>
      <c r="B30" s="19" t="s">
        <v>26</v>
      </c>
      <c r="C30" s="14"/>
      <c r="D30" s="14"/>
      <c r="E30" s="14"/>
      <c r="F30" s="20">
        <v>250</v>
      </c>
      <c r="G30" s="18">
        <v>7</v>
      </c>
      <c r="H30" s="20">
        <v>250</v>
      </c>
      <c r="I30" s="14"/>
      <c r="J30" s="14"/>
      <c r="K30" s="3"/>
    </row>
    <row r="31" spans="1:11" ht="18.75" x14ac:dyDescent="0.25">
      <c r="A31" s="21"/>
      <c r="B31" s="22"/>
      <c r="C31" s="23"/>
      <c r="D31" s="23"/>
      <c r="E31" s="23"/>
      <c r="F31" s="24">
        <f>F30/290*100</f>
        <v>86.206896551724128</v>
      </c>
      <c r="G31" s="23"/>
      <c r="H31" s="23"/>
      <c r="I31" s="23"/>
      <c r="J31" s="23"/>
      <c r="K31" s="25"/>
    </row>
    <row r="33" spans="2:5" x14ac:dyDescent="0.25">
      <c r="B33" s="26" t="s">
        <v>27</v>
      </c>
      <c r="C33" s="26"/>
      <c r="D33" s="26"/>
      <c r="E33" s="26"/>
    </row>
    <row r="34" spans="2:5" x14ac:dyDescent="0.25">
      <c r="B34" s="26" t="s">
        <v>28</v>
      </c>
      <c r="C34" s="26"/>
      <c r="D34" s="26"/>
      <c r="E34" s="26"/>
    </row>
    <row r="35" spans="2:5" x14ac:dyDescent="0.25">
      <c r="B35" s="26" t="s">
        <v>29</v>
      </c>
      <c r="C35" s="26"/>
      <c r="D35" s="26"/>
      <c r="E35" s="26"/>
    </row>
    <row r="36" spans="2:5" x14ac:dyDescent="0.25">
      <c r="B36" s="26" t="s">
        <v>30</v>
      </c>
      <c r="C36" s="26"/>
      <c r="D36" s="26"/>
      <c r="E36" s="26"/>
    </row>
    <row r="37" spans="2:5" x14ac:dyDescent="0.25">
      <c r="B37" s="26" t="s">
        <v>31</v>
      </c>
      <c r="C37" s="26"/>
      <c r="D37" s="26"/>
      <c r="E37" s="26"/>
    </row>
    <row r="38" spans="2:5" x14ac:dyDescent="0.25">
      <c r="B38" s="26" t="s">
        <v>32</v>
      </c>
      <c r="C38" s="26"/>
      <c r="D38" s="26"/>
      <c r="E38" s="26"/>
    </row>
    <row r="39" spans="2:5" x14ac:dyDescent="0.25">
      <c r="B39" s="26" t="s">
        <v>33</v>
      </c>
      <c r="C39" s="26"/>
      <c r="D39" s="26"/>
      <c r="E39" s="26"/>
    </row>
    <row r="40" spans="2:5" x14ac:dyDescent="0.25">
      <c r="B40" s="26" t="s">
        <v>34</v>
      </c>
      <c r="C40" s="26"/>
      <c r="D40" s="26"/>
      <c r="E40" s="26"/>
    </row>
    <row r="41" spans="2:5" x14ac:dyDescent="0.25">
      <c r="B41" s="26" t="s">
        <v>35</v>
      </c>
      <c r="C41" s="26"/>
      <c r="D41" s="26"/>
      <c r="E41" s="26"/>
    </row>
    <row r="42" spans="2:5" x14ac:dyDescent="0.25">
      <c r="B42" s="26" t="s">
        <v>36</v>
      </c>
      <c r="C42" s="26"/>
      <c r="D42" s="26"/>
      <c r="E42" s="26"/>
    </row>
    <row r="43" spans="2:5" x14ac:dyDescent="0.25">
      <c r="B43" s="26" t="s">
        <v>37</v>
      </c>
      <c r="C43" s="26"/>
      <c r="D43" s="26"/>
      <c r="E43" s="26"/>
    </row>
    <row r="44" spans="2:5" x14ac:dyDescent="0.25">
      <c r="B44" s="26" t="s">
        <v>38</v>
      </c>
      <c r="C44" s="26"/>
      <c r="D44" s="26"/>
      <c r="E44" s="26"/>
    </row>
    <row r="45" spans="2:5" x14ac:dyDescent="0.25">
      <c r="B45" s="26" t="s">
        <v>39</v>
      </c>
      <c r="C45" s="26"/>
      <c r="D45" s="26"/>
      <c r="E45" s="26"/>
    </row>
    <row r="46" spans="2:5" x14ac:dyDescent="0.25">
      <c r="B46" s="26" t="s">
        <v>40</v>
      </c>
      <c r="C46" s="26"/>
      <c r="D46" s="26"/>
      <c r="E46" s="26"/>
    </row>
    <row r="47" spans="2:5" x14ac:dyDescent="0.25">
      <c r="B47" s="26" t="s">
        <v>41</v>
      </c>
      <c r="C47" s="26"/>
      <c r="D47" s="26"/>
      <c r="E47" s="26"/>
    </row>
    <row r="48" spans="2:5" x14ac:dyDescent="0.25">
      <c r="B48" s="26" t="s">
        <v>42</v>
      </c>
      <c r="C48" s="26"/>
      <c r="D48" s="26"/>
      <c r="E48" s="26"/>
    </row>
  </sheetData>
  <mergeCells count="5">
    <mergeCell ref="A1:K1"/>
    <mergeCell ref="A2:K2"/>
    <mergeCell ref="A25:B25"/>
    <mergeCell ref="A26:K26"/>
    <mergeCell ref="A28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2024-08-05T12:48:37Z</dcterms:modified>
</cp:coreProperties>
</file>