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Лист1!$A$1:$K$42</definedName>
  </definedNames>
  <calcPr calcId="144525"/>
</workbook>
</file>

<file path=xl/calcChain.xml><?xml version="1.0" encoding="utf-8"?>
<calcChain xmlns="http://schemas.openxmlformats.org/spreadsheetml/2006/main">
  <c r="F25" i="1" l="1"/>
  <c r="F22" i="1" l="1"/>
  <c r="G22" i="1"/>
  <c r="H22" i="1"/>
  <c r="G19" i="1" l="1"/>
  <c r="F23" i="1" l="1"/>
  <c r="G23" i="1" l="1"/>
  <c r="H23" i="1"/>
</calcChain>
</file>

<file path=xl/sharedStrings.xml><?xml version="1.0" encoding="utf-8"?>
<sst xmlns="http://schemas.openxmlformats.org/spreadsheetml/2006/main" count="118" uniqueCount="76">
  <si>
    <t>№ п/п</t>
  </si>
  <si>
    <t>Наименование поселения и населенного пункта</t>
  </si>
  <si>
    <t>Наименование предприятия</t>
  </si>
  <si>
    <t>Ф.И.О. руководителя</t>
  </si>
  <si>
    <t>Вид экономической деятельности*</t>
  </si>
  <si>
    <t>Количество созданных рабочих мест</t>
  </si>
  <si>
    <t>Основные профессии (специальности)</t>
  </si>
  <si>
    <t>Ожидаемый уровень оплаты труда</t>
  </si>
  <si>
    <t>- финансовая деятельность (ОКВЭД: раздел K);</t>
  </si>
  <si>
    <t>- операции с недвижимым имуществом, аренда и предоставление услуг (ОКВЭД: раздел L);</t>
  </si>
  <si>
    <t>- государственное управление и обеспечение военной безопасности; социальное страхование (ОКВЭД: раздел L);</t>
  </si>
  <si>
    <t>- образование (ОКВЭД: раздел М);</t>
  </si>
  <si>
    <t>- здравоохранение и предоставление социальных услуг (ОКВЭД: раздел N);</t>
  </si>
  <si>
    <t>- предоставление прочих коммунальных, социальных и персональных услуг (ОКВЭД: раздел О);</t>
  </si>
  <si>
    <t>- деятельность домашних хозяйств (ОКВЭД: раздел Р);</t>
  </si>
  <si>
    <t>- деятельность экстерриториальных организаций (ОКВЭД: раздел Q);</t>
  </si>
  <si>
    <t>- сельское хозяйство, охота и лесное хозяйство (ОКВЭД: раздел А);</t>
  </si>
  <si>
    <t>- рыболовство, рыбоводство (ОКВЭД: раздел В);</t>
  </si>
  <si>
    <t>- добыча полезных ископаемых (ОКВЭД: раздел С);</t>
  </si>
  <si>
    <t>- обрабатывающие производства (ОКВЭД: раздел D);</t>
  </si>
  <si>
    <t>- производство и распределение электроэнергии, газа и воды (ОКВЭД: раздел Е);</t>
  </si>
  <si>
    <t>- оптовая и розничная торговля; ремонт автотранспортных средств, мотоциклов, бытовых изделий и предметов личного пользования (ОКВЭД: раздел G);</t>
  </si>
  <si>
    <t>- гостиницы и рестораны (ОКВЭД: раздел Н).</t>
  </si>
  <si>
    <t>*- транспорт и связь (ОКВЭД: раздел I);</t>
  </si>
  <si>
    <t>Контактные данные работодателя (адрес, телефон)</t>
  </si>
  <si>
    <t>Создано рабочих мест для инвалидов</t>
  </si>
  <si>
    <t>Заявлено в Кадровый центр</t>
  </si>
  <si>
    <t>ИТОГО</t>
  </si>
  <si>
    <t>Приложение</t>
  </si>
  <si>
    <t>Создание рабочих мест в рамках реализации инвестпроектов</t>
  </si>
  <si>
    <t>ИТОГО за неделю</t>
  </si>
  <si>
    <t>ИТОГО с начала года</t>
  </si>
  <si>
    <t>Савченко Евгения Павловна</t>
  </si>
  <si>
    <t>Отчёт о создании рабочих мест на территории муниципального образования "Мелекесский район"  Ульяновской области                                                                                                                                          за период с 29.04.24 по 06.05.2024г. (еженедельно)</t>
  </si>
  <si>
    <t>ООО "ЖКХ-МУЛЛОВКА"</t>
  </si>
  <si>
    <t>Мелекесский район, р.п. Мулловка, Красноармейская улица, дом: 144 Телефон: +7(842) 359-91-10
Электронная почта: ukgkk-mullovka@mail.ru</t>
  </si>
  <si>
    <t>Мелекесский район, р.п. Мулловка</t>
  </si>
  <si>
    <t>Зиганшина Екатерина Альбертовна</t>
  </si>
  <si>
    <t>Технический руководитель (в промышленности)</t>
  </si>
  <si>
    <t>42.21: Строительство инженерных коммуникаций для водоснабжения и водоотведения, газоснабжения</t>
  </si>
  <si>
    <t>Инженер по организации эксплуатации и ремонту зданий и сооружений</t>
  </si>
  <si>
    <t>Машинист крана автомобильного 6 разряда</t>
  </si>
  <si>
    <t>Мелекесский район, с. Вишенка, ул. Дорожная, 1</t>
  </si>
  <si>
    <t>Мелекесский район, с/о Рязановский</t>
  </si>
  <si>
    <t>Ульяновский филиал ПАО НК "РуссНефть"</t>
  </si>
  <si>
    <t>06: Добыча нефти</t>
  </si>
  <si>
    <t>Электрогазосварщик</t>
  </si>
  <si>
    <t>Плотник</t>
  </si>
  <si>
    <t>Слесарь аварийно-восстановительных работ</t>
  </si>
  <si>
    <t>Электромонтер по ремонту и обслуживанию электрооборудования</t>
  </si>
  <si>
    <t>Мелекесский район, село Тиинск</t>
  </si>
  <si>
    <t xml:space="preserve"> ООО "БИО-ТОН"</t>
  </si>
  <si>
    <t>Синютина Юлия Анверовна</t>
  </si>
  <si>
    <t>01.1 Выращивание однолетних культур</t>
  </si>
  <si>
    <t>Водитель грузового транспорта</t>
  </si>
  <si>
    <t>Мелекесский район, село Тиинск, Красноармейская улица, 47/2 
Телефон: 89279066247
Электронная почта: y.siniutina@bioton-agro.ru</t>
  </si>
  <si>
    <t>ГУЗ РЯЗАНОВСКАЯ УЧАСТКОВАЯ БОЛЬНИЦА</t>
  </si>
  <si>
    <t>Балашова Валентина Александровна</t>
  </si>
  <si>
    <t>86.10: Деятельность больничных организаций</t>
  </si>
  <si>
    <t>Медицинская сестра</t>
  </si>
  <si>
    <t>Мелекесский район, Рязаново село, Школьная улица, дом: 15 
Телефон: 8423596709
Электронная почта: ryazanub@mz73.ru</t>
  </si>
  <si>
    <t>Врач-педиатр участковый</t>
  </si>
  <si>
    <t>Заведующая фз-фельдшер</t>
  </si>
  <si>
    <t>Врач общей практики</t>
  </si>
  <si>
    <t>р-н Мелекесский, рабочий посёлок Мулловка</t>
  </si>
  <si>
    <t>ООО "МАТЭКО"</t>
  </si>
  <si>
    <t>Седова Ирина Валентиновна</t>
  </si>
  <si>
    <t>14.31: Производство вязаных и трикотажных чулочно-носочных изделий</t>
  </si>
  <si>
    <t>Технолог</t>
  </si>
  <si>
    <t>Заместитель начальника 82-й пожарной части</t>
  </si>
  <si>
    <t>Мелекесский р-н, рп Мулловка, ул Фабричная, д. 17 Телефон: 8423592751
Электронная почта: matekour@mail.ru</t>
  </si>
  <si>
    <t>Мелекесский район, село Новая Майна</t>
  </si>
  <si>
    <t>ОГКУ "СЛУЖБА ГЗ и ПБ"</t>
  </si>
  <si>
    <t>Нырков Сергей Ефимович</t>
  </si>
  <si>
    <t>84.25.1: Деятельность по обеспечению пожарной безопасности</t>
  </si>
  <si>
    <t>Мелекесский район, Новая Майна рабочий поселок, 10
Телефон: 8423578331
Электронная почта: SLGOPB@Mail.ru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</si>
</sst>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zoomScale="60" workbookViewId="0">
      <selection activeCell="I21" sqref="I21"/>
    </sheetView>
  </sheetViews>
  <sheetFormatPr defaultRowHeight="15" x14ac:dyDescent="0.25"/>
  <cols>
    <col min="1" max="1" width="5.28515625" customWidth="1"/>
    <col min="2" max="2" width="24" customWidth="1"/>
    <col min="3" max="3" width="38.42578125" customWidth="1"/>
    <col min="4" max="4" width="33" customWidth="1"/>
    <col min="5" max="5" width="24.5703125" customWidth="1"/>
    <col min="6" max="7" width="18.42578125" customWidth="1"/>
    <col min="8" max="8" width="20" customWidth="1"/>
    <col min="9" max="9" width="26.85546875" customWidth="1"/>
    <col min="10" max="10" width="26.42578125" customWidth="1"/>
    <col min="11" max="11" width="26.5703125" customWidth="1"/>
  </cols>
  <sheetData>
    <row r="1" spans="1:11" ht="1.5" customHeight="1" x14ac:dyDescent="0.4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61.5" customHeight="1" x14ac:dyDescent="0.25">
      <c r="A2" s="19" t="s">
        <v>33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84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25</v>
      </c>
      <c r="H3" s="1" t="s">
        <v>26</v>
      </c>
      <c r="I3" s="1" t="s">
        <v>6</v>
      </c>
      <c r="J3" s="1" t="s">
        <v>7</v>
      </c>
      <c r="K3" s="1" t="s">
        <v>24</v>
      </c>
    </row>
    <row r="4" spans="1:11" ht="18.7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s="12" customFormat="1" ht="177.75" customHeight="1" x14ac:dyDescent="0.25">
      <c r="A5" s="11">
        <v>1</v>
      </c>
      <c r="B5" s="16" t="s">
        <v>36</v>
      </c>
      <c r="C5" s="1" t="s">
        <v>34</v>
      </c>
      <c r="D5" s="13" t="s">
        <v>37</v>
      </c>
      <c r="E5" s="13" t="s">
        <v>39</v>
      </c>
      <c r="F5" s="1">
        <v>1</v>
      </c>
      <c r="G5" s="1"/>
      <c r="H5" s="11">
        <v>1</v>
      </c>
      <c r="I5" s="1" t="s">
        <v>38</v>
      </c>
      <c r="J5" s="15">
        <v>32362</v>
      </c>
      <c r="K5" s="11" t="s">
        <v>35</v>
      </c>
    </row>
    <row r="6" spans="1:11" s="12" customFormat="1" ht="180.75" customHeight="1" x14ac:dyDescent="0.25">
      <c r="A6" s="11">
        <v>2</v>
      </c>
      <c r="B6" s="16" t="s">
        <v>36</v>
      </c>
      <c r="C6" s="1" t="s">
        <v>34</v>
      </c>
      <c r="D6" s="13" t="s">
        <v>37</v>
      </c>
      <c r="E6" s="13" t="s">
        <v>39</v>
      </c>
      <c r="F6" s="1">
        <v>1</v>
      </c>
      <c r="G6" s="1"/>
      <c r="H6" s="11">
        <v>1</v>
      </c>
      <c r="I6" s="1" t="s">
        <v>40</v>
      </c>
      <c r="J6" s="15">
        <v>22588</v>
      </c>
      <c r="K6" s="11" t="s">
        <v>35</v>
      </c>
    </row>
    <row r="7" spans="1:11" s="12" customFormat="1" ht="160.5" customHeight="1" x14ac:dyDescent="0.25">
      <c r="A7" s="11">
        <v>3</v>
      </c>
      <c r="B7" s="16" t="s">
        <v>43</v>
      </c>
      <c r="C7" s="1" t="s">
        <v>44</v>
      </c>
      <c r="D7" s="13" t="s">
        <v>32</v>
      </c>
      <c r="E7" s="13" t="s">
        <v>45</v>
      </c>
      <c r="F7" s="1">
        <v>1</v>
      </c>
      <c r="G7" s="1"/>
      <c r="H7" s="11">
        <v>1</v>
      </c>
      <c r="I7" s="1" t="s">
        <v>41</v>
      </c>
      <c r="J7" s="15">
        <v>45893</v>
      </c>
      <c r="K7" s="11" t="s">
        <v>42</v>
      </c>
    </row>
    <row r="8" spans="1:11" s="12" customFormat="1" ht="177.75" customHeight="1" x14ac:dyDescent="0.25">
      <c r="A8" s="11">
        <v>4</v>
      </c>
      <c r="B8" s="16" t="s">
        <v>36</v>
      </c>
      <c r="C8" s="1" t="s">
        <v>34</v>
      </c>
      <c r="D8" s="13" t="s">
        <v>37</v>
      </c>
      <c r="E8" s="13" t="s">
        <v>39</v>
      </c>
      <c r="F8" s="1">
        <v>1</v>
      </c>
      <c r="G8" s="1"/>
      <c r="H8" s="11">
        <v>1</v>
      </c>
      <c r="I8" s="1" t="s">
        <v>46</v>
      </c>
      <c r="J8" s="15">
        <v>30000</v>
      </c>
      <c r="K8" s="11" t="s">
        <v>35</v>
      </c>
    </row>
    <row r="9" spans="1:11" s="12" customFormat="1" ht="177.75" customHeight="1" x14ac:dyDescent="0.25">
      <c r="A9" s="11">
        <v>5</v>
      </c>
      <c r="B9" s="16" t="s">
        <v>36</v>
      </c>
      <c r="C9" s="1" t="s">
        <v>34</v>
      </c>
      <c r="D9" s="13" t="s">
        <v>37</v>
      </c>
      <c r="E9" s="13" t="s">
        <v>39</v>
      </c>
      <c r="F9" s="1">
        <v>1</v>
      </c>
      <c r="G9" s="1"/>
      <c r="H9" s="11">
        <v>1</v>
      </c>
      <c r="I9" s="1" t="s">
        <v>47</v>
      </c>
      <c r="J9" s="15">
        <v>22000</v>
      </c>
      <c r="K9" s="11" t="s">
        <v>35</v>
      </c>
    </row>
    <row r="10" spans="1:11" s="12" customFormat="1" ht="177.75" customHeight="1" x14ac:dyDescent="0.25">
      <c r="A10" s="11">
        <v>6</v>
      </c>
      <c r="B10" s="16" t="s">
        <v>36</v>
      </c>
      <c r="C10" s="1" t="s">
        <v>34</v>
      </c>
      <c r="D10" s="13" t="s">
        <v>37</v>
      </c>
      <c r="E10" s="13" t="s">
        <v>39</v>
      </c>
      <c r="F10" s="1">
        <v>1</v>
      </c>
      <c r="G10" s="1"/>
      <c r="H10" s="11">
        <v>1</v>
      </c>
      <c r="I10" s="1" t="s">
        <v>48</v>
      </c>
      <c r="J10" s="15">
        <v>25000</v>
      </c>
      <c r="K10" s="11" t="s">
        <v>35</v>
      </c>
    </row>
    <row r="11" spans="1:11" s="12" customFormat="1" ht="177.75" customHeight="1" x14ac:dyDescent="0.25">
      <c r="A11" s="11">
        <v>7</v>
      </c>
      <c r="B11" s="16" t="s">
        <v>36</v>
      </c>
      <c r="C11" s="1" t="s">
        <v>34</v>
      </c>
      <c r="D11" s="13" t="s">
        <v>37</v>
      </c>
      <c r="E11" s="13" t="s">
        <v>39</v>
      </c>
      <c r="F11" s="1">
        <v>1</v>
      </c>
      <c r="G11" s="1"/>
      <c r="H11" s="11">
        <v>1</v>
      </c>
      <c r="I11" s="1" t="s">
        <v>49</v>
      </c>
      <c r="J11" s="15">
        <v>27000</v>
      </c>
      <c r="K11" s="11" t="s">
        <v>35</v>
      </c>
    </row>
    <row r="12" spans="1:11" s="12" customFormat="1" ht="177.75" customHeight="1" x14ac:dyDescent="0.25">
      <c r="A12" s="11">
        <v>8</v>
      </c>
      <c r="B12" s="16" t="s">
        <v>43</v>
      </c>
      <c r="C12" s="1" t="s">
        <v>56</v>
      </c>
      <c r="D12" s="13" t="s">
        <v>57</v>
      </c>
      <c r="E12" s="13" t="s">
        <v>58</v>
      </c>
      <c r="F12" s="1">
        <v>1</v>
      </c>
      <c r="G12" s="1"/>
      <c r="H12" s="15">
        <v>1</v>
      </c>
      <c r="I12" s="1" t="s">
        <v>59</v>
      </c>
      <c r="J12" s="15"/>
      <c r="K12" s="11" t="s">
        <v>60</v>
      </c>
    </row>
    <row r="13" spans="1:11" s="12" customFormat="1" ht="177.75" customHeight="1" x14ac:dyDescent="0.25">
      <c r="A13" s="11">
        <v>9</v>
      </c>
      <c r="B13" s="16" t="s">
        <v>43</v>
      </c>
      <c r="C13" s="1" t="s">
        <v>56</v>
      </c>
      <c r="D13" s="13" t="s">
        <v>57</v>
      </c>
      <c r="E13" s="13" t="s">
        <v>58</v>
      </c>
      <c r="F13" s="1">
        <v>1</v>
      </c>
      <c r="G13" s="1"/>
      <c r="H13" s="15">
        <v>1</v>
      </c>
      <c r="I13" s="25" t="s">
        <v>61</v>
      </c>
      <c r="J13" s="25">
        <v>95000</v>
      </c>
      <c r="K13" s="11" t="s">
        <v>60</v>
      </c>
    </row>
    <row r="14" spans="1:11" s="12" customFormat="1" ht="177.75" customHeight="1" x14ac:dyDescent="0.25">
      <c r="A14" s="11">
        <v>10</v>
      </c>
      <c r="B14" s="16" t="s">
        <v>43</v>
      </c>
      <c r="C14" s="1" t="s">
        <v>56</v>
      </c>
      <c r="D14" s="13" t="s">
        <v>57</v>
      </c>
      <c r="E14" s="13" t="s">
        <v>58</v>
      </c>
      <c r="F14" s="1">
        <v>1</v>
      </c>
      <c r="G14" s="1"/>
      <c r="H14" s="15">
        <v>1</v>
      </c>
      <c r="I14" s="25" t="s">
        <v>62</v>
      </c>
      <c r="J14" s="25">
        <v>50000</v>
      </c>
      <c r="K14" s="11" t="s">
        <v>60</v>
      </c>
    </row>
    <row r="15" spans="1:11" s="12" customFormat="1" ht="177.75" customHeight="1" x14ac:dyDescent="0.25">
      <c r="A15" s="11">
        <v>11</v>
      </c>
      <c r="B15" s="16" t="s">
        <v>43</v>
      </c>
      <c r="C15" s="1" t="s">
        <v>56</v>
      </c>
      <c r="D15" s="13" t="s">
        <v>57</v>
      </c>
      <c r="E15" s="13" t="s">
        <v>58</v>
      </c>
      <c r="F15" s="1">
        <v>1</v>
      </c>
      <c r="G15" s="1"/>
      <c r="H15" s="15">
        <v>1</v>
      </c>
      <c r="I15" s="25" t="s">
        <v>63</v>
      </c>
      <c r="J15" s="25">
        <v>95000</v>
      </c>
      <c r="K15" s="11" t="s">
        <v>60</v>
      </c>
    </row>
    <row r="16" spans="1:11" s="12" customFormat="1" ht="177.75" customHeight="1" x14ac:dyDescent="0.25">
      <c r="A16" s="11">
        <v>12</v>
      </c>
      <c r="B16" s="16" t="s">
        <v>64</v>
      </c>
      <c r="C16" s="1" t="s">
        <v>65</v>
      </c>
      <c r="D16" s="13" t="s">
        <v>66</v>
      </c>
      <c r="E16" s="13" t="s">
        <v>67</v>
      </c>
      <c r="F16" s="1">
        <v>1</v>
      </c>
      <c r="G16" s="1"/>
      <c r="H16" s="15">
        <v>1</v>
      </c>
      <c r="I16" s="25" t="s">
        <v>68</v>
      </c>
      <c r="J16" s="25">
        <v>35000</v>
      </c>
      <c r="K16" s="11" t="s">
        <v>70</v>
      </c>
    </row>
    <row r="17" spans="1:11" s="12" customFormat="1" ht="177.75" customHeight="1" x14ac:dyDescent="0.25">
      <c r="A17" s="11">
        <v>13</v>
      </c>
      <c r="B17" s="16" t="s">
        <v>71</v>
      </c>
      <c r="C17" s="1" t="s">
        <v>72</v>
      </c>
      <c r="D17" s="13" t="s">
        <v>73</v>
      </c>
      <c r="E17" s="13" t="s">
        <v>74</v>
      </c>
      <c r="F17" s="26">
        <v>1</v>
      </c>
      <c r="G17" s="1"/>
      <c r="H17" s="11">
        <v>1</v>
      </c>
      <c r="I17" s="1" t="s">
        <v>69</v>
      </c>
      <c r="J17" s="15">
        <v>34000</v>
      </c>
      <c r="K17" s="11" t="s">
        <v>75</v>
      </c>
    </row>
    <row r="18" spans="1:11" s="12" customFormat="1" ht="192" customHeight="1" x14ac:dyDescent="0.25">
      <c r="A18" s="11">
        <v>14</v>
      </c>
      <c r="B18" s="16" t="s">
        <v>50</v>
      </c>
      <c r="C18" s="1" t="s">
        <v>51</v>
      </c>
      <c r="D18" s="13" t="s">
        <v>52</v>
      </c>
      <c r="E18" s="13" t="s">
        <v>53</v>
      </c>
      <c r="F18" s="1">
        <v>2</v>
      </c>
      <c r="G18" s="24"/>
      <c r="H18" s="11">
        <v>2</v>
      </c>
      <c r="I18" s="24" t="s">
        <v>54</v>
      </c>
      <c r="J18" s="15">
        <v>70000</v>
      </c>
      <c r="K18" s="11" t="s">
        <v>55</v>
      </c>
    </row>
    <row r="19" spans="1:11" ht="28.5" customHeight="1" x14ac:dyDescent="0.25">
      <c r="A19" s="17" t="s">
        <v>27</v>
      </c>
      <c r="B19" s="18"/>
      <c r="C19" s="3"/>
      <c r="D19" s="3"/>
      <c r="E19" s="3"/>
      <c r="F19" s="3">
        <v>15</v>
      </c>
      <c r="G19" s="3">
        <f>SUM(G5:G5)</f>
        <v>0</v>
      </c>
      <c r="H19" s="3">
        <v>15</v>
      </c>
      <c r="I19" s="3"/>
      <c r="J19" s="3"/>
      <c r="K19" s="1"/>
    </row>
    <row r="20" spans="1:11" s="12" customFormat="1" ht="33.75" customHeight="1" x14ac:dyDescent="0.25">
      <c r="A20" s="21" t="s">
        <v>29</v>
      </c>
      <c r="B20" s="22"/>
      <c r="C20" s="22"/>
      <c r="D20" s="22"/>
      <c r="E20" s="22"/>
      <c r="F20" s="22"/>
      <c r="G20" s="22"/>
      <c r="H20" s="22"/>
      <c r="I20" s="22"/>
      <c r="J20" s="22"/>
      <c r="K20" s="23"/>
    </row>
    <row r="21" spans="1:11" s="12" customFormat="1" ht="116.25" customHeight="1" x14ac:dyDescent="0.25">
      <c r="A21" s="11">
        <v>1</v>
      </c>
      <c r="B21" s="1"/>
      <c r="C21" s="1"/>
      <c r="D21" s="11"/>
      <c r="E21" s="11"/>
      <c r="F21" s="1"/>
      <c r="G21" s="1"/>
      <c r="H21" s="11"/>
      <c r="I21" s="1"/>
      <c r="J21" s="1"/>
      <c r="K21" s="1"/>
    </row>
    <row r="22" spans="1:11" ht="18.75" x14ac:dyDescent="0.25">
      <c r="A22" s="17" t="s">
        <v>27</v>
      </c>
      <c r="B22" s="18"/>
      <c r="C22" s="3"/>
      <c r="D22" s="3"/>
      <c r="E22" s="3"/>
      <c r="F22" s="3">
        <f>SUM(F21:F21)</f>
        <v>0</v>
      </c>
      <c r="G22" s="3">
        <f>SUM(G21:G21)</f>
        <v>0</v>
      </c>
      <c r="H22" s="3">
        <f>SUM(H21:H21)</f>
        <v>0</v>
      </c>
      <c r="I22" s="3"/>
      <c r="J22" s="3"/>
      <c r="K22" s="1"/>
    </row>
    <row r="23" spans="1:11" ht="18.75" x14ac:dyDescent="0.25">
      <c r="A23" s="2"/>
      <c r="B23" s="5" t="s">
        <v>30</v>
      </c>
      <c r="C23" s="3"/>
      <c r="D23" s="3"/>
      <c r="E23" s="3"/>
      <c r="F23" s="2">
        <f>F22+F19</f>
        <v>15</v>
      </c>
      <c r="G23" s="2">
        <f>G22+G19</f>
        <v>0</v>
      </c>
      <c r="H23" s="14">
        <f>H22+H19</f>
        <v>15</v>
      </c>
      <c r="I23" s="3"/>
      <c r="J23" s="3"/>
      <c r="K23" s="1"/>
    </row>
    <row r="24" spans="1:11" ht="18.75" x14ac:dyDescent="0.25">
      <c r="A24" s="2"/>
      <c r="B24" s="5" t="s">
        <v>31</v>
      </c>
      <c r="C24" s="3"/>
      <c r="D24" s="3"/>
      <c r="E24" s="3"/>
      <c r="F24" s="14">
        <v>100</v>
      </c>
      <c r="G24" s="2">
        <v>0</v>
      </c>
      <c r="H24" s="14">
        <v>100</v>
      </c>
      <c r="I24" s="3"/>
      <c r="J24" s="3"/>
      <c r="K24" s="1"/>
    </row>
    <row r="25" spans="1:11" ht="18.75" x14ac:dyDescent="0.25">
      <c r="A25" s="6"/>
      <c r="B25" s="7"/>
      <c r="C25" s="8"/>
      <c r="D25" s="8"/>
      <c r="E25" s="8"/>
      <c r="F25" s="10">
        <f>F24/290*100</f>
        <v>34.482758620689658</v>
      </c>
      <c r="G25" s="8"/>
      <c r="H25" s="8"/>
      <c r="I25" s="8"/>
      <c r="J25" s="8"/>
      <c r="K25" s="9"/>
    </row>
    <row r="27" spans="1:11" x14ac:dyDescent="0.25">
      <c r="B27" s="4" t="s">
        <v>23</v>
      </c>
      <c r="C27" s="4"/>
      <c r="D27" s="4"/>
      <c r="E27" s="4"/>
    </row>
    <row r="28" spans="1:11" x14ac:dyDescent="0.25">
      <c r="B28" s="4" t="s">
        <v>8</v>
      </c>
      <c r="C28" s="4"/>
      <c r="D28" s="4"/>
      <c r="E28" s="4"/>
    </row>
    <row r="29" spans="1:11" x14ac:dyDescent="0.25">
      <c r="B29" s="4" t="s">
        <v>9</v>
      </c>
      <c r="C29" s="4"/>
      <c r="D29" s="4"/>
      <c r="E29" s="4"/>
    </row>
    <row r="30" spans="1:11" x14ac:dyDescent="0.25">
      <c r="B30" s="4" t="s">
        <v>10</v>
      </c>
      <c r="C30" s="4"/>
      <c r="D30" s="4"/>
      <c r="E30" s="4"/>
    </row>
    <row r="31" spans="1:11" x14ac:dyDescent="0.25">
      <c r="B31" s="4" t="s">
        <v>11</v>
      </c>
      <c r="C31" s="4"/>
      <c r="D31" s="4"/>
      <c r="E31" s="4"/>
    </row>
    <row r="32" spans="1:11" x14ac:dyDescent="0.25">
      <c r="B32" s="4" t="s">
        <v>12</v>
      </c>
      <c r="C32" s="4"/>
      <c r="D32" s="4"/>
      <c r="E32" s="4"/>
    </row>
    <row r="33" spans="2:5" x14ac:dyDescent="0.25">
      <c r="B33" s="4" t="s">
        <v>13</v>
      </c>
      <c r="C33" s="4"/>
      <c r="D33" s="4"/>
      <c r="E33" s="4"/>
    </row>
    <row r="34" spans="2:5" x14ac:dyDescent="0.25">
      <c r="B34" s="4" t="s">
        <v>14</v>
      </c>
      <c r="C34" s="4"/>
      <c r="D34" s="4"/>
      <c r="E34" s="4"/>
    </row>
    <row r="35" spans="2:5" x14ac:dyDescent="0.25">
      <c r="B35" s="4" t="s">
        <v>15</v>
      </c>
      <c r="C35" s="4"/>
      <c r="D35" s="4"/>
      <c r="E35" s="4"/>
    </row>
    <row r="36" spans="2:5" x14ac:dyDescent="0.25">
      <c r="B36" s="4" t="s">
        <v>16</v>
      </c>
      <c r="C36" s="4"/>
      <c r="D36" s="4"/>
      <c r="E36" s="4"/>
    </row>
    <row r="37" spans="2:5" x14ac:dyDescent="0.25">
      <c r="B37" s="4" t="s">
        <v>17</v>
      </c>
      <c r="C37" s="4"/>
      <c r="D37" s="4"/>
      <c r="E37" s="4"/>
    </row>
    <row r="38" spans="2:5" x14ac:dyDescent="0.25">
      <c r="B38" s="4" t="s">
        <v>18</v>
      </c>
      <c r="C38" s="4"/>
      <c r="D38" s="4"/>
      <c r="E38" s="4"/>
    </row>
    <row r="39" spans="2:5" x14ac:dyDescent="0.25">
      <c r="B39" s="4" t="s">
        <v>19</v>
      </c>
      <c r="C39" s="4"/>
      <c r="D39" s="4"/>
      <c r="E39" s="4"/>
    </row>
    <row r="40" spans="2:5" x14ac:dyDescent="0.25">
      <c r="B40" s="4" t="s">
        <v>20</v>
      </c>
      <c r="C40" s="4"/>
      <c r="D40" s="4"/>
      <c r="E40" s="4"/>
    </row>
    <row r="41" spans="2:5" x14ac:dyDescent="0.25">
      <c r="B41" s="4" t="s">
        <v>21</v>
      </c>
      <c r="C41" s="4"/>
      <c r="D41" s="4"/>
      <c r="E41" s="4"/>
    </row>
    <row r="42" spans="2:5" x14ac:dyDescent="0.25">
      <c r="B42" s="4" t="s">
        <v>22</v>
      </c>
      <c r="C42" s="4"/>
      <c r="D42" s="4"/>
      <c r="E42" s="4"/>
    </row>
  </sheetData>
  <mergeCells count="5">
    <mergeCell ref="A22:B22"/>
    <mergeCell ref="A2:K2"/>
    <mergeCell ref="A1:K1"/>
    <mergeCell ref="A19:B19"/>
    <mergeCell ref="A20:K20"/>
  </mergeCells>
  <pageMargins left="0.70866141732283461" right="0.70866141732283461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2024-05-06T07:43:20Z</dcterms:modified>
</cp:coreProperties>
</file>