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0" i="1" l="1"/>
  <c r="E19" i="1"/>
  <c r="C20" i="1"/>
  <c r="C16" i="1"/>
  <c r="E11" i="1" l="1"/>
  <c r="E12" i="1"/>
  <c r="E13" i="1"/>
  <c r="E14" i="1"/>
  <c r="E15" i="1"/>
  <c r="E16" i="1"/>
  <c r="E17" i="1"/>
  <c r="E18" i="1"/>
  <c r="E10" i="1" l="1"/>
  <c r="E20" i="1"/>
</calcChain>
</file>

<file path=xl/sharedStrings.xml><?xml version="1.0" encoding="utf-8"?>
<sst xmlns="http://schemas.openxmlformats.org/spreadsheetml/2006/main" count="20" uniqueCount="20">
  <si>
    <t>Ежеквартальный (годовой) отчет</t>
  </si>
  <si>
    <t xml:space="preserve">о реализации муниципальной программы «Развитие культуры и  туризма Мелекесского района Ульяновской области» по состоянию на </t>
  </si>
  <si>
    <t>Наименование программы / Наименование мероприятия</t>
  </si>
  <si>
    <t>Предусмотрено в бюджете, тыс. руб.</t>
  </si>
  <si>
    <t>Освоено средств, тыс. руб,</t>
  </si>
  <si>
    <t>% освоения</t>
  </si>
  <si>
    <t>Примечание</t>
  </si>
  <si>
    <t>Финансовое обеспечение деятельности учреждений культуры</t>
  </si>
  <si>
    <t>Финансовое обеспечение деятельности библиотек</t>
  </si>
  <si>
    <t>Осуществление переданных полномочий с поселений на уровень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культурно-досуговой деятельности</t>
  </si>
  <si>
    <t>Осуществление переданных полномочий с поселений на уровень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деятельности библиотечного обслуживания, комплектования и обеспечения сохранности библиотечных фондов библиотек</t>
  </si>
  <si>
    <t>Межбюджетные трансферты поселениям на ремонт и содержание памятных сооружений</t>
  </si>
  <si>
    <t>Финансовое обеспечение расходных обязательств на реализацию государственной программы "Развитие культуры, туризма и сохранение культурного наследия в Ульяновской области" на софинансирование реконструкций и проведение ремонтно-реставрационных работ зданий учреждений культуры муниципальных архивов, учреждений культуры и образовательных организаций в сфере культуры и искусства</t>
  </si>
  <si>
    <t>Финансовое обеспечение деятельности детских школ искусств</t>
  </si>
  <si>
    <t>Комплектование книжных фондов библиотек муниципальных образований и государственных общедоступных библиотек субъектов Российской Федерации, кроме городов Москвы и Санкт-Петербурга, за счёт средств резервного фонда Правительства Российской Федерации</t>
  </si>
  <si>
    <t>Итого:</t>
  </si>
  <si>
    <t>Начальник отдела 
по делам молодежи, культуры и спорта</t>
  </si>
  <si>
    <t>Н.С.Куряева</t>
  </si>
  <si>
    <t>Основное мероприятие «Обеспечение реализации мероприятий в сфере культуры»</t>
  </si>
  <si>
    <t>Государственная поддержка лучших работников муниципальных учреждений культуры, находящиеся на территориях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</si>
</sst>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164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abSelected="1" topLeftCell="A19" zoomScaleNormal="100" zoomScaleSheetLayoutView="90" workbookViewId="0">
      <selection activeCell="E20" sqref="E20"/>
    </sheetView>
  </sheetViews>
  <sheetFormatPr defaultRowHeight="18.75" x14ac:dyDescent="0.3"/>
  <cols>
    <col min="1" max="1" width="7.28515625" customWidth="1"/>
    <col min="2" max="2" width="48.7109375" style="9" customWidth="1"/>
    <col min="3" max="3" width="19.5703125" style="10" customWidth="1"/>
    <col min="4" max="4" width="19.7109375" style="10" customWidth="1"/>
    <col min="5" max="5" width="18.28515625" style="10" customWidth="1"/>
    <col min="6" max="6" width="17" style="10" customWidth="1"/>
    <col min="7" max="8" width="9.140625" style="1" hidden="1" customWidth="1"/>
    <col min="9" max="9" width="0.140625" style="1" hidden="1" customWidth="1"/>
    <col min="10" max="10" width="9.140625" style="1" hidden="1" customWidth="1"/>
  </cols>
  <sheetData>
    <row r="2" spans="2:10" s="10" customFormat="1" ht="24.75" customHeight="1" x14ac:dyDescent="0.3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0" customFormat="1" x14ac:dyDescent="0.3">
      <c r="B3" s="22"/>
      <c r="C3" s="23"/>
      <c r="D3" s="23"/>
      <c r="E3" s="23"/>
      <c r="F3" s="23"/>
      <c r="G3" s="23"/>
      <c r="H3" s="23"/>
      <c r="I3" s="23"/>
      <c r="J3" s="23"/>
    </row>
    <row r="4" spans="2:10" s="10" customFormat="1" ht="38.25" customHeight="1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5" spans="2:10" s="10" customFormat="1" x14ac:dyDescent="0.3">
      <c r="B5" s="22"/>
      <c r="C5" s="23"/>
      <c r="D5" s="23"/>
      <c r="E5" s="23"/>
      <c r="F5" s="23"/>
      <c r="G5" s="23"/>
      <c r="H5" s="23"/>
      <c r="I5" s="23"/>
      <c r="J5" s="23"/>
    </row>
    <row r="6" spans="2:10" s="10" customFormat="1" x14ac:dyDescent="0.3">
      <c r="B6" s="27">
        <v>45017</v>
      </c>
      <c r="C6" s="25"/>
      <c r="D6" s="25"/>
      <c r="E6" s="25"/>
      <c r="F6" s="25"/>
      <c r="G6" s="25"/>
      <c r="H6" s="25"/>
      <c r="I6" s="25"/>
      <c r="J6" s="25"/>
    </row>
    <row r="7" spans="2:10" ht="14.25" customHeight="1" x14ac:dyDescent="0.3"/>
    <row r="8" spans="2:10" hidden="1" x14ac:dyDescent="0.3"/>
    <row r="9" spans="2:10" s="3" customFormat="1" ht="70.5" customHeight="1" x14ac:dyDescent="0.25"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2"/>
      <c r="H9" s="4"/>
      <c r="I9" s="4"/>
      <c r="J9" s="4"/>
    </row>
    <row r="10" spans="2:10" s="5" customFormat="1" ht="49.5" customHeight="1" x14ac:dyDescent="0.25">
      <c r="B10" s="12" t="s">
        <v>7</v>
      </c>
      <c r="C10" s="20">
        <v>7292.8434200000002</v>
      </c>
      <c r="D10" s="20">
        <v>1309.63339</v>
      </c>
      <c r="E10" s="13">
        <f>D10/C10</f>
        <v>0.17957788404018687</v>
      </c>
      <c r="F10" s="19"/>
      <c r="G10" s="6"/>
      <c r="H10" s="6"/>
      <c r="I10" s="6"/>
      <c r="J10" s="6"/>
    </row>
    <row r="11" spans="2:10" s="5" customFormat="1" ht="60" customHeight="1" x14ac:dyDescent="0.25">
      <c r="B11" s="12" t="s">
        <v>8</v>
      </c>
      <c r="C11" s="20">
        <v>6259.1989700000004</v>
      </c>
      <c r="D11" s="20">
        <v>1029.1247499999999</v>
      </c>
      <c r="E11" s="13">
        <f t="shared" ref="E11:E20" si="0">D11/C11</f>
        <v>0.16441796385328838</v>
      </c>
      <c r="F11" s="14"/>
      <c r="G11" s="6"/>
      <c r="H11" s="6"/>
      <c r="I11" s="6"/>
      <c r="J11" s="6"/>
    </row>
    <row r="12" spans="2:10" s="5" customFormat="1" ht="166.5" customHeight="1" x14ac:dyDescent="0.25">
      <c r="B12" s="12" t="s">
        <v>9</v>
      </c>
      <c r="C12" s="20">
        <v>8985.5562800000007</v>
      </c>
      <c r="D12" s="20">
        <v>1511.1059</v>
      </c>
      <c r="E12" s="13">
        <f t="shared" si="0"/>
        <v>0.16817054536327491</v>
      </c>
      <c r="F12" s="14"/>
      <c r="G12" s="6"/>
      <c r="H12" s="6"/>
      <c r="I12" s="6"/>
      <c r="J12" s="6"/>
    </row>
    <row r="13" spans="2:10" s="5" customFormat="1" ht="209.25" customHeight="1" x14ac:dyDescent="0.25">
      <c r="B13" s="12" t="s">
        <v>10</v>
      </c>
      <c r="C13" s="20">
        <v>521.16291999999999</v>
      </c>
      <c r="D13" s="20">
        <v>47.040819999999997</v>
      </c>
      <c r="E13" s="13">
        <f t="shared" si="0"/>
        <v>9.0261256499215251E-2</v>
      </c>
      <c r="F13" s="14"/>
      <c r="G13" s="6"/>
      <c r="H13" s="6"/>
      <c r="I13" s="6"/>
      <c r="J13" s="6"/>
    </row>
    <row r="14" spans="2:10" s="5" customFormat="1" ht="64.5" customHeight="1" x14ac:dyDescent="0.25">
      <c r="B14" s="12" t="s">
        <v>18</v>
      </c>
      <c r="C14" s="20">
        <v>315</v>
      </c>
      <c r="D14" s="20">
        <v>4.5</v>
      </c>
      <c r="E14" s="13">
        <f t="shared" si="0"/>
        <v>1.4285714285714285E-2</v>
      </c>
      <c r="F14" s="14"/>
      <c r="G14" s="6"/>
      <c r="H14" s="6"/>
      <c r="I14" s="6"/>
      <c r="J14" s="6"/>
    </row>
    <row r="15" spans="2:10" s="5" customFormat="1" ht="64.5" customHeight="1" x14ac:dyDescent="0.25">
      <c r="B15" s="12" t="s">
        <v>11</v>
      </c>
      <c r="C15" s="24">
        <v>310</v>
      </c>
      <c r="D15" s="20">
        <v>310</v>
      </c>
      <c r="E15" s="13">
        <f t="shared" si="0"/>
        <v>1</v>
      </c>
      <c r="F15" s="14"/>
      <c r="G15" s="6"/>
      <c r="H15" s="6"/>
      <c r="I15" s="6"/>
      <c r="J15" s="6"/>
    </row>
    <row r="16" spans="2:10" s="5" customFormat="1" ht="242.25" customHeight="1" x14ac:dyDescent="0.25">
      <c r="B16" s="12" t="s">
        <v>12</v>
      </c>
      <c r="C16" s="24">
        <f>7301.8+750</f>
        <v>8051.8</v>
      </c>
      <c r="D16" s="20">
        <v>0</v>
      </c>
      <c r="E16" s="13">
        <f t="shared" si="0"/>
        <v>0</v>
      </c>
      <c r="F16" s="14"/>
      <c r="G16" s="6"/>
      <c r="H16" s="6"/>
      <c r="I16" s="6"/>
      <c r="J16" s="6"/>
    </row>
    <row r="17" spans="2:10" s="5" customFormat="1" ht="48.75" customHeight="1" x14ac:dyDescent="0.25">
      <c r="B17" s="12" t="s">
        <v>13</v>
      </c>
      <c r="C17" s="20">
        <v>17715.6607</v>
      </c>
      <c r="D17" s="20">
        <v>5347.8937900000001</v>
      </c>
      <c r="E17" s="13">
        <f t="shared" si="0"/>
        <v>0.30187379858770946</v>
      </c>
      <c r="F17" s="14"/>
      <c r="G17" s="6"/>
      <c r="H17" s="6"/>
      <c r="I17" s="6"/>
      <c r="J17" s="6"/>
    </row>
    <row r="18" spans="2:10" s="5" customFormat="1" ht="163.5" customHeight="1" x14ac:dyDescent="0.25">
      <c r="B18" s="12" t="s">
        <v>14</v>
      </c>
      <c r="C18" s="20">
        <v>207.4</v>
      </c>
      <c r="D18" s="20">
        <v>206.75</v>
      </c>
      <c r="E18" s="13">
        <f t="shared" si="0"/>
        <v>0.9968659594985535</v>
      </c>
      <c r="F18" s="14"/>
      <c r="G18" s="6"/>
      <c r="H18" s="6"/>
      <c r="I18" s="6"/>
      <c r="J18" s="6"/>
    </row>
    <row r="19" spans="2:10" s="5" customFormat="1" ht="83.25" customHeight="1" x14ac:dyDescent="0.25">
      <c r="B19" s="12" t="s">
        <v>19</v>
      </c>
      <c r="C19" s="20">
        <v>12.5</v>
      </c>
      <c r="D19" s="20">
        <v>0</v>
      </c>
      <c r="E19" s="13">
        <f t="shared" si="0"/>
        <v>0</v>
      </c>
      <c r="F19" s="14"/>
      <c r="G19" s="6"/>
      <c r="H19" s="6"/>
      <c r="I19" s="6"/>
      <c r="J19" s="6"/>
    </row>
    <row r="20" spans="2:10" s="7" customFormat="1" ht="35.25" customHeight="1" x14ac:dyDescent="0.25">
      <c r="B20" s="15" t="s">
        <v>15</v>
      </c>
      <c r="C20" s="21">
        <f>SUM(C10:C19)</f>
        <v>49671.122289999999</v>
      </c>
      <c r="D20" s="21">
        <f>SUM(D10:D19)</f>
        <v>9766.0486500000006</v>
      </c>
      <c r="E20" s="13">
        <f t="shared" si="0"/>
        <v>0.19661421364675191</v>
      </c>
      <c r="F20" s="16"/>
      <c r="G20" s="8"/>
      <c r="H20" s="8"/>
      <c r="I20" s="8"/>
      <c r="J20" s="8"/>
    </row>
    <row r="22" spans="2:10" s="17" customFormat="1" ht="37.5" x14ac:dyDescent="0.25">
      <c r="B22" s="9" t="s">
        <v>16</v>
      </c>
      <c r="F22" s="18" t="s">
        <v>17</v>
      </c>
    </row>
  </sheetData>
  <mergeCells count="3">
    <mergeCell ref="B2:J2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2023-04-28T11:52:57Z</dcterms:modified>
</cp:coreProperties>
</file>